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Статистика" sheetId="2" r:id="rId2"/>
  </sheets>
  <definedNames>
    <definedName name="Excel_BuiltIn_Print_Area" localSheetId="1">'Статистика'!#REF!</definedName>
  </definedNames>
  <calcPr fullCalcOnLoad="1"/>
</workbook>
</file>

<file path=xl/sharedStrings.xml><?xml version="1.0" encoding="utf-8"?>
<sst xmlns="http://schemas.openxmlformats.org/spreadsheetml/2006/main" count="125" uniqueCount="98">
  <si>
    <t>Страница: 1</t>
  </si>
  <si>
    <t xml:space="preserve">        "Утверждаю"</t>
  </si>
  <si>
    <t>С 01 июня 2016</t>
  </si>
  <si>
    <t>Городской голова г. Павлограда</t>
  </si>
  <si>
    <t>______________ Вершина А.А.</t>
  </si>
  <si>
    <t>"____"  _______________   2016г.</t>
  </si>
  <si>
    <t>Графики движения автобусов по маршрутам г. Павлограда с 16  мая 2016г.</t>
  </si>
  <si>
    <t>Наименование Маршрута</t>
  </si>
  <si>
    <t>ООО "Павлоградское АТП"</t>
  </si>
  <si>
    <t>с Палмаш</t>
  </si>
  <si>
    <t>График 01Б01</t>
  </si>
  <si>
    <t>с Ст. Фронта</t>
  </si>
  <si>
    <t>06:00</t>
  </si>
  <si>
    <t>07:16</t>
  </si>
  <si>
    <t>08:35</t>
  </si>
  <si>
    <t>09:48</t>
  </si>
  <si>
    <t>11:00</t>
  </si>
  <si>
    <t>12:14</t>
  </si>
  <si>
    <t>13:24</t>
  </si>
  <si>
    <t>14:36</t>
  </si>
  <si>
    <t>15:45</t>
  </si>
  <si>
    <t>17:03</t>
  </si>
  <si>
    <t>с Стройбазы</t>
  </si>
  <si>
    <t>06:34</t>
  </si>
  <si>
    <t>08:02</t>
  </si>
  <si>
    <t>09:12</t>
  </si>
  <si>
    <t>10:25</t>
  </si>
  <si>
    <t>11:40</t>
  </si>
  <si>
    <t>12:48</t>
  </si>
  <si>
    <t>14:02</t>
  </si>
  <si>
    <t>15:12</t>
  </si>
  <si>
    <t>16:20</t>
  </si>
  <si>
    <t>17:40</t>
  </si>
  <si>
    <t>График 0301</t>
  </si>
  <si>
    <t>6:55дач</t>
  </si>
  <si>
    <t>8:15дач</t>
  </si>
  <si>
    <t>9:45дач</t>
  </si>
  <si>
    <t>13:15да</t>
  </si>
  <si>
    <t>17:45да</t>
  </si>
  <si>
    <t>18:45да</t>
  </si>
  <si>
    <t>с ул.Калинина</t>
  </si>
  <si>
    <t>7:25дач</t>
  </si>
  <si>
    <t>8:45дач</t>
  </si>
  <si>
    <t>13:45да</t>
  </si>
  <si>
    <t>18:15да</t>
  </si>
  <si>
    <t>19:15да</t>
  </si>
  <si>
    <t>График 0302</t>
  </si>
  <si>
    <t>График 0401</t>
  </si>
  <si>
    <t>с пос. Сосновка</t>
  </si>
  <si>
    <t>График 0402</t>
  </si>
  <si>
    <t>График 04А01</t>
  </si>
  <si>
    <t>17:15шк</t>
  </si>
  <si>
    <t>с п.Сосновка,шк</t>
  </si>
  <si>
    <t>7:10 шк.</t>
  </si>
  <si>
    <t>График 0601</t>
  </si>
  <si>
    <t>с ПШС</t>
  </si>
  <si>
    <t>с ул. Ватутина</t>
  </si>
  <si>
    <t>График 0701</t>
  </si>
  <si>
    <t>с ул. Красина</t>
  </si>
  <si>
    <t>до ул. Ленина</t>
  </si>
  <si>
    <t>с ул. Прибера</t>
  </si>
  <si>
    <t>График 01401</t>
  </si>
  <si>
    <t>с ул.Почтовой</t>
  </si>
  <si>
    <t>График 01601</t>
  </si>
  <si>
    <t>с пос.Химмаш</t>
  </si>
  <si>
    <t>График 01602</t>
  </si>
  <si>
    <t>Примечание:</t>
  </si>
  <si>
    <t>00:00  - Режим "маршрутное такси"</t>
  </si>
  <si>
    <r>
      <t>00:00</t>
    </r>
    <r>
      <rPr>
        <sz val="10"/>
        <rFont val="Arial"/>
        <family val="2"/>
      </rPr>
      <t xml:space="preserve">  - Льготные рейсы</t>
    </r>
  </si>
  <si>
    <t>Директор ООО "Павлоградское АТП"                        _______________________                                 Безкровный А.Г.</t>
  </si>
  <si>
    <t>Статистика расписания с 1 Января 2007г.</t>
  </si>
  <si>
    <t>Маршрут</t>
  </si>
  <si>
    <t>Кол-во рейсов (в 1 сторону)</t>
  </si>
  <si>
    <t>Статистика</t>
  </si>
  <si>
    <t>Общий режим</t>
  </si>
  <si>
    <t>Маршрутное такси</t>
  </si>
  <si>
    <t>Всего</t>
  </si>
  <si>
    <t>% общего       к всего</t>
  </si>
  <si>
    <t>% м/т           к всего</t>
  </si>
  <si>
    <t>% общего     к м/т</t>
  </si>
  <si>
    <t>Маршрут № 1 и 1А</t>
  </si>
  <si>
    <t>Маршрут № 2 и 2А</t>
  </si>
  <si>
    <t>Маршрут № 3 и 3А</t>
  </si>
  <si>
    <t>Маршрут № 4 и 4А</t>
  </si>
  <si>
    <t>-</t>
  </si>
  <si>
    <t>Маршрут № 5 и 5А</t>
  </si>
  <si>
    <t>Маршрут № 6 и 6А</t>
  </si>
  <si>
    <t>Маршрут № 7</t>
  </si>
  <si>
    <t>Маршрут № 8, 8А и 8Б</t>
  </si>
  <si>
    <t>Маршрут № 9</t>
  </si>
  <si>
    <t>Маршрут № 10</t>
  </si>
  <si>
    <t>Маршрут № 12</t>
  </si>
  <si>
    <t>Маршрут № 13 и 13А</t>
  </si>
  <si>
    <t>Маршрут № 14</t>
  </si>
  <si>
    <t>Маршрут № 15</t>
  </si>
  <si>
    <t>Маршрут № 16</t>
  </si>
  <si>
    <t>Маршрут № 18</t>
  </si>
  <si>
    <t>ВСЕГО по г. Павлограду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</si>
</sst>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"/>
    <numFmt numFmtId="166" formatCode="H:MM;@"/>
    <numFmt numFmtId="167" formatCode="@"/>
    <numFmt numFmtId="168" formatCode="0%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1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name val="Arial"/>
      <family val="2"/>
    </font>
    <font>
      <b/>
      <i/>
      <u val="single"/>
      <sz val="11"/>
      <color indexed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5">
    <xf numFmtId="164" fontId="0" fillId="0" borderId="0" xfId="0" applyAlignment="1">
      <alignment/>
    </xf>
    <xf numFmtId="164" fontId="18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8" fillId="0" borderId="0" xfId="0" applyFont="1" applyFill="1" applyAlignment="1">
      <alignment vertical="center"/>
    </xf>
    <xf numFmtId="164" fontId="0" fillId="0" borderId="0" xfId="0" applyFill="1" applyAlignment="1">
      <alignment vertical="center"/>
    </xf>
    <xf numFmtId="164" fontId="0" fillId="0" borderId="0" xfId="0" applyFont="1" applyFill="1" applyAlignment="1">
      <alignment vertical="center"/>
    </xf>
    <xf numFmtId="164" fontId="19" fillId="0" borderId="0" xfId="0" applyFont="1" applyFill="1" applyAlignment="1">
      <alignment vertical="center"/>
    </xf>
    <xf numFmtId="164" fontId="20" fillId="0" borderId="10" xfId="0" applyFont="1" applyFill="1" applyBorder="1" applyAlignment="1">
      <alignment horizontal="center" vertical="center"/>
    </xf>
    <xf numFmtId="164" fontId="21" fillId="0" borderId="0" xfId="0" applyFont="1" applyFill="1" applyAlignment="1">
      <alignment vertical="center"/>
    </xf>
    <xf numFmtId="164" fontId="22" fillId="0" borderId="11" xfId="0" applyFont="1" applyFill="1" applyBorder="1" applyAlignment="1">
      <alignment horizontal="center" vertical="center"/>
    </xf>
    <xf numFmtId="165" fontId="22" fillId="0" borderId="12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23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/>
    </xf>
    <xf numFmtId="164" fontId="24" fillId="0" borderId="0" xfId="0" applyFont="1" applyFill="1" applyAlignment="1">
      <alignment vertical="center" wrapText="1"/>
    </xf>
    <xf numFmtId="164" fontId="18" fillId="0" borderId="13" xfId="0" applyFont="1" applyFill="1" applyBorder="1" applyAlignment="1">
      <alignment horizontal="center" vertical="center" wrapText="1"/>
    </xf>
    <xf numFmtId="164" fontId="0" fillId="0" borderId="14" xfId="0" applyFont="1" applyFill="1" applyBorder="1" applyAlignment="1">
      <alignment vertical="center" wrapText="1"/>
    </xf>
    <xf numFmtId="164" fontId="0" fillId="0" borderId="13" xfId="0" applyFont="1" applyFill="1" applyBorder="1" applyAlignment="1">
      <alignment vertical="center" wrapText="1"/>
    </xf>
    <xf numFmtId="165" fontId="0" fillId="0" borderId="13" xfId="0" applyNumberFormat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 wrapText="1"/>
    </xf>
    <xf numFmtId="167" fontId="0" fillId="0" borderId="13" xfId="0" applyNumberFormat="1" applyFont="1" applyFill="1" applyBorder="1" applyAlignment="1">
      <alignment horizontal="center" vertical="center" wrapText="1"/>
    </xf>
    <xf numFmtId="167" fontId="25" fillId="0" borderId="13" xfId="0" applyNumberFormat="1" applyFont="1" applyFill="1" applyBorder="1" applyAlignment="1">
      <alignment horizontal="center" vertical="center" wrapText="1"/>
    </xf>
    <xf numFmtId="167" fontId="0" fillId="0" borderId="15" xfId="0" applyNumberFormat="1" applyFont="1" applyFill="1" applyBorder="1" applyAlignment="1">
      <alignment horizontal="center" vertical="center" wrapText="1"/>
    </xf>
    <xf numFmtId="167" fontId="24" fillId="0" borderId="13" xfId="0" applyNumberFormat="1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/>
    </xf>
    <xf numFmtId="164" fontId="18" fillId="0" borderId="12" xfId="0" applyFont="1" applyFill="1" applyBorder="1" applyAlignment="1">
      <alignment horizontal="center" vertical="center" wrapText="1"/>
    </xf>
    <xf numFmtId="164" fontId="0" fillId="6" borderId="16" xfId="0" applyFont="1" applyFill="1" applyBorder="1" applyAlignment="1">
      <alignment vertical="center" wrapText="1"/>
    </xf>
    <xf numFmtId="167" fontId="0" fillId="6" borderId="16" xfId="0" applyNumberFormat="1" applyFont="1" applyFill="1" applyBorder="1" applyAlignment="1">
      <alignment horizontal="center" vertical="center" wrapText="1"/>
    </xf>
    <xf numFmtId="167" fontId="18" fillId="6" borderId="16" xfId="0" applyNumberFormat="1" applyFont="1" applyFill="1" applyBorder="1" applyAlignment="1">
      <alignment horizontal="center" vertical="center" wrapText="1"/>
    </xf>
    <xf numFmtId="167" fontId="18" fillId="6" borderId="17" xfId="0" applyNumberFormat="1" applyFont="1" applyFill="1" applyBorder="1" applyAlignment="1">
      <alignment horizontal="center" vertical="center" wrapText="1"/>
    </xf>
    <xf numFmtId="167" fontId="26" fillId="6" borderId="18" xfId="0" applyNumberFormat="1" applyFont="1" applyFill="1" applyBorder="1" applyAlignment="1">
      <alignment horizontal="center" vertical="center" wrapText="1"/>
    </xf>
    <xf numFmtId="164" fontId="18" fillId="6" borderId="16" xfId="0" applyFont="1" applyFill="1" applyBorder="1" applyAlignment="1">
      <alignment horizontal="center" vertical="center" wrapText="1"/>
    </xf>
    <xf numFmtId="167" fontId="0" fillId="0" borderId="13" xfId="0" applyNumberFormat="1" applyFont="1" applyFill="1" applyBorder="1" applyAlignment="1">
      <alignment vertical="center" wrapText="1"/>
    </xf>
    <xf numFmtId="167" fontId="18" fillId="0" borderId="13" xfId="0" applyNumberFormat="1" applyFont="1" applyFill="1" applyBorder="1" applyAlignment="1">
      <alignment horizontal="center" vertical="center" wrapText="1"/>
    </xf>
    <xf numFmtId="167" fontId="26" fillId="0" borderId="15" xfId="0" applyNumberFormat="1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vertical="center"/>
    </xf>
    <xf numFmtId="164" fontId="18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4" fontId="0" fillId="0" borderId="0" xfId="0" applyFont="1" applyFill="1" applyAlignment="1">
      <alignment vertical="center" wrapText="1"/>
    </xf>
    <xf numFmtId="164" fontId="0" fillId="0" borderId="0" xfId="0" applyFont="1" applyFill="1" applyBorder="1" applyAlignment="1">
      <alignment vertical="center" wrapText="1"/>
    </xf>
    <xf numFmtId="164" fontId="28" fillId="24" borderId="16" xfId="0" applyFont="1" applyFill="1" applyBorder="1" applyAlignment="1">
      <alignment horizontal="center" vertical="center" wrapText="1"/>
    </xf>
    <xf numFmtId="164" fontId="29" fillId="6" borderId="16" xfId="0" applyFont="1" applyFill="1" applyBorder="1" applyAlignment="1">
      <alignment horizontal="left" vertical="center" wrapText="1"/>
    </xf>
    <xf numFmtId="165" fontId="18" fillId="6" borderId="16" xfId="0" applyNumberFormat="1" applyFont="1" applyFill="1" applyBorder="1" applyAlignment="1">
      <alignment horizontal="center" vertical="center" wrapText="1"/>
    </xf>
    <xf numFmtId="165" fontId="28" fillId="6" borderId="16" xfId="0" applyNumberFormat="1" applyFont="1" applyFill="1" applyBorder="1" applyAlignment="1">
      <alignment horizontal="center" vertical="center" wrapText="1"/>
    </xf>
    <xf numFmtId="165" fontId="30" fillId="6" borderId="16" xfId="0" applyNumberFormat="1" applyFont="1" applyFill="1" applyBorder="1" applyAlignment="1">
      <alignment horizontal="center" vertical="center" wrapText="1"/>
    </xf>
    <xf numFmtId="165" fontId="18" fillId="6" borderId="18" xfId="0" applyNumberFormat="1" applyFont="1" applyFill="1" applyBorder="1" applyAlignment="1">
      <alignment horizontal="center" vertical="center" wrapText="1"/>
    </xf>
    <xf numFmtId="165" fontId="28" fillId="6" borderId="19" xfId="0" applyNumberFormat="1" applyFont="1" applyFill="1" applyBorder="1" applyAlignment="1">
      <alignment horizontal="center" vertical="center" wrapText="1"/>
    </xf>
    <xf numFmtId="165" fontId="31" fillId="6" borderId="16" xfId="0" applyNumberFormat="1" applyFont="1" applyFill="1" applyBorder="1" applyAlignment="1">
      <alignment horizontal="center" vertical="center" wrapText="1"/>
    </xf>
    <xf numFmtId="164" fontId="28" fillId="6" borderId="16" xfId="0" applyFont="1" applyFill="1" applyBorder="1" applyAlignment="1">
      <alignment horizontal="center" vertical="center" wrapText="1"/>
    </xf>
    <xf numFmtId="164" fontId="28" fillId="6" borderId="18" xfId="0" applyFont="1" applyFill="1" applyBorder="1" applyAlignment="1">
      <alignment horizontal="center" vertical="center" wrapText="1"/>
    </xf>
    <xf numFmtId="164" fontId="29" fillId="0" borderId="14" xfId="0" applyFont="1" applyFill="1" applyBorder="1" applyAlignment="1">
      <alignment horizontal="left" vertical="center" wrapText="1"/>
    </xf>
    <xf numFmtId="164" fontId="0" fillId="0" borderId="20" xfId="0" applyFont="1" applyFill="1" applyBorder="1" applyAlignment="1">
      <alignment vertical="center" wrapText="1"/>
    </xf>
    <xf numFmtId="165" fontId="28" fillId="0" borderId="17" xfId="0" applyNumberFormat="1" applyFont="1" applyFill="1" applyBorder="1" applyAlignment="1">
      <alignment horizontal="center" vertical="center" wrapText="1"/>
    </xf>
    <xf numFmtId="165" fontId="28" fillId="0" borderId="14" xfId="0" applyNumberFormat="1" applyFont="1" applyFill="1" applyBorder="1" applyAlignment="1">
      <alignment horizontal="center" vertical="center" wrapText="1"/>
    </xf>
    <xf numFmtId="165" fontId="31" fillId="0" borderId="21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4" fontId="28" fillId="0" borderId="21" xfId="0" applyFont="1" applyFill="1" applyBorder="1" applyAlignment="1">
      <alignment horizontal="center" vertical="center" wrapText="1"/>
    </xf>
    <xf numFmtId="164" fontId="18" fillId="0" borderId="14" xfId="0" applyFont="1" applyFill="1" applyBorder="1" applyAlignment="1">
      <alignment horizontal="center" vertical="center" wrapText="1"/>
    </xf>
    <xf numFmtId="164" fontId="28" fillId="0" borderId="15" xfId="0" applyFont="1" applyFill="1" applyBorder="1" applyAlignment="1">
      <alignment horizontal="center" vertical="center" wrapText="1"/>
    </xf>
    <xf numFmtId="164" fontId="0" fillId="6" borderId="14" xfId="0" applyFont="1" applyFill="1" applyBorder="1" applyAlignment="1">
      <alignment horizontal="left" vertical="center" wrapText="1"/>
    </xf>
    <xf numFmtId="164" fontId="0" fillId="6" borderId="22" xfId="0" applyFont="1" applyFill="1" applyBorder="1" applyAlignment="1">
      <alignment vertical="center" wrapText="1"/>
    </xf>
    <xf numFmtId="165" fontId="28" fillId="6" borderId="14" xfId="0" applyNumberFormat="1" applyFont="1" applyFill="1" applyBorder="1" applyAlignment="1">
      <alignment horizontal="center" vertical="center" wrapText="1"/>
    </xf>
    <xf numFmtId="165" fontId="28" fillId="6" borderId="23" xfId="0" applyNumberFormat="1" applyFont="1" applyFill="1" applyBorder="1" applyAlignment="1">
      <alignment horizontal="center" vertical="center" wrapText="1"/>
    </xf>
    <xf numFmtId="165" fontId="28" fillId="6" borderId="22" xfId="0" applyNumberFormat="1" applyFont="1" applyFill="1" applyBorder="1" applyAlignment="1">
      <alignment horizontal="center" vertical="center" wrapText="1"/>
    </xf>
    <xf numFmtId="165" fontId="28" fillId="6" borderId="17" xfId="0" applyNumberFormat="1" applyFont="1" applyFill="1" applyBorder="1" applyAlignment="1">
      <alignment horizontal="center" vertical="center" wrapText="1"/>
    </xf>
    <xf numFmtId="164" fontId="28" fillId="6" borderId="14" xfId="0" applyFont="1" applyFill="1" applyBorder="1" applyAlignment="1">
      <alignment horizontal="center" vertical="center" wrapText="1"/>
    </xf>
    <xf numFmtId="164" fontId="28" fillId="6" borderId="23" xfId="0" applyFont="1" applyFill="1" applyBorder="1" applyAlignment="1">
      <alignment horizontal="center" vertical="center" wrapText="1"/>
    </xf>
    <xf numFmtId="164" fontId="18" fillId="6" borderId="14" xfId="0" applyFont="1" applyFill="1" applyBorder="1" applyAlignment="1">
      <alignment horizontal="center" vertical="center" wrapText="1"/>
    </xf>
    <xf numFmtId="164" fontId="29" fillId="0" borderId="13" xfId="0" applyFont="1" applyFill="1" applyBorder="1" applyAlignment="1">
      <alignment horizontal="left" vertical="center" wrapText="1"/>
    </xf>
    <xf numFmtId="164" fontId="29" fillId="0" borderId="24" xfId="0" applyFont="1" applyFill="1" applyBorder="1" applyAlignment="1">
      <alignment horizontal="center" vertical="center" wrapText="1"/>
    </xf>
    <xf numFmtId="165" fontId="28" fillId="0" borderId="13" xfId="0" applyNumberFormat="1" applyFont="1" applyFill="1" applyBorder="1" applyAlignment="1">
      <alignment horizontal="center" vertical="center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24" xfId="0" applyNumberFormat="1" applyFont="1" applyFill="1" applyBorder="1" applyAlignment="1">
      <alignment horizontal="center" vertical="center" wrapText="1"/>
    </xf>
    <xf numFmtId="165" fontId="18" fillId="0" borderId="25" xfId="0" applyNumberFormat="1" applyFont="1" applyFill="1" applyBorder="1" applyAlignment="1">
      <alignment horizontal="center" vertical="center" wrapText="1"/>
    </xf>
    <xf numFmtId="164" fontId="28" fillId="0" borderId="13" xfId="0" applyFont="1" applyFill="1" applyBorder="1" applyAlignment="1">
      <alignment horizontal="center" vertical="center" wrapText="1"/>
    </xf>
    <xf numFmtId="164" fontId="28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18" fillId="0" borderId="18" xfId="0" applyFont="1" applyFill="1" applyBorder="1" applyAlignment="1">
      <alignment horizontal="center" vertical="center" wrapText="1"/>
    </xf>
    <xf numFmtId="164" fontId="0" fillId="6" borderId="26" xfId="0" applyFont="1" applyFill="1" applyBorder="1" applyAlignment="1">
      <alignment horizontal="left" vertical="center" wrapText="1"/>
    </xf>
    <xf numFmtId="165" fontId="18" fillId="6" borderId="19" xfId="0" applyNumberFormat="1" applyFont="1" applyFill="1" applyBorder="1" applyAlignment="1">
      <alignment horizontal="center" vertical="center" wrapText="1"/>
    </xf>
    <xf numFmtId="164" fontId="18" fillId="6" borderId="16" xfId="0" applyFont="1" applyFill="1" applyBorder="1" applyAlignment="1">
      <alignment vertical="center" wrapText="1"/>
    </xf>
    <xf numFmtId="164" fontId="0" fillId="0" borderId="12" xfId="0" applyFont="1" applyFill="1" applyBorder="1" applyAlignment="1">
      <alignment vertical="center" wrapText="1"/>
    </xf>
    <xf numFmtId="164" fontId="18" fillId="0" borderId="22" xfId="0" applyFont="1" applyFill="1" applyBorder="1" applyAlignment="1">
      <alignment vertical="center" wrapText="1"/>
    </xf>
    <xf numFmtId="165" fontId="18" fillId="0" borderId="14" xfId="0" applyNumberFormat="1" applyFont="1" applyFill="1" applyBorder="1" applyAlignment="1">
      <alignment horizontal="center" vertical="center" wrapText="1"/>
    </xf>
    <xf numFmtId="165" fontId="30" fillId="0" borderId="14" xfId="0" applyNumberFormat="1" applyFont="1" applyFill="1" applyBorder="1" applyAlignment="1">
      <alignment horizontal="center" vertical="center" wrapText="1"/>
    </xf>
    <xf numFmtId="165" fontId="18" fillId="0" borderId="22" xfId="0" applyNumberFormat="1" applyFont="1" applyFill="1" applyBorder="1" applyAlignment="1">
      <alignment horizontal="center" vertical="center" wrapText="1"/>
    </xf>
    <xf numFmtId="164" fontId="18" fillId="0" borderId="14" xfId="0" applyFont="1" applyFill="1" applyBorder="1" applyAlignment="1">
      <alignment vertical="center" wrapText="1"/>
    </xf>
    <xf numFmtId="165" fontId="18" fillId="0" borderId="23" xfId="0" applyNumberFormat="1" applyFont="1" applyFill="1" applyBorder="1" applyAlignment="1">
      <alignment horizontal="center" vertical="center" wrapText="1"/>
    </xf>
    <xf numFmtId="164" fontId="18" fillId="0" borderId="23" xfId="0" applyFont="1" applyFill="1" applyBorder="1" applyAlignment="1">
      <alignment horizontal="center" vertical="center" wrapText="1"/>
    </xf>
    <xf numFmtId="164" fontId="0" fillId="6" borderId="17" xfId="0" applyFont="1" applyFill="1" applyBorder="1" applyAlignment="1">
      <alignment horizontal="left" vertical="center" wrapText="1"/>
    </xf>
    <xf numFmtId="165" fontId="18" fillId="6" borderId="20" xfId="0" applyNumberFormat="1" applyFont="1" applyFill="1" applyBorder="1" applyAlignment="1">
      <alignment horizontal="center" vertical="center" wrapText="1"/>
    </xf>
    <xf numFmtId="165" fontId="18" fillId="6" borderId="17" xfId="0" applyNumberFormat="1" applyFont="1" applyFill="1" applyBorder="1" applyAlignment="1">
      <alignment horizontal="center" vertical="center" wrapText="1"/>
    </xf>
    <xf numFmtId="165" fontId="32" fillId="6" borderId="17" xfId="0" applyNumberFormat="1" applyFont="1" applyFill="1" applyBorder="1" applyAlignment="1">
      <alignment horizontal="center" vertical="center" wrapText="1"/>
    </xf>
    <xf numFmtId="165" fontId="18" fillId="6" borderId="14" xfId="0" applyNumberFormat="1" applyFont="1" applyFill="1" applyBorder="1" applyAlignment="1">
      <alignment horizontal="center" vertical="center" wrapText="1"/>
    </xf>
    <xf numFmtId="164" fontId="18" fillId="6" borderId="14" xfId="0" applyFont="1" applyFill="1" applyBorder="1" applyAlignment="1">
      <alignment vertical="center" wrapText="1"/>
    </xf>
    <xf numFmtId="165" fontId="18" fillId="6" borderId="23" xfId="0" applyNumberFormat="1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 horizontal="center" vertical="center" wrapText="1"/>
    </xf>
    <xf numFmtId="164" fontId="18" fillId="6" borderId="22" xfId="0" applyFont="1" applyFill="1" applyBorder="1" applyAlignment="1">
      <alignment vertical="center" wrapText="1"/>
    </xf>
    <xf numFmtId="164" fontId="18" fillId="0" borderId="24" xfId="0" applyFont="1" applyFill="1" applyBorder="1" applyAlignment="1">
      <alignment vertical="center" wrapText="1"/>
    </xf>
    <xf numFmtId="165" fontId="18" fillId="0" borderId="13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164" fontId="28" fillId="24" borderId="12" xfId="0" applyFont="1" applyFill="1" applyBorder="1" applyAlignment="1">
      <alignment horizontal="center" vertical="center" wrapText="1"/>
    </xf>
    <xf numFmtId="164" fontId="0" fillId="6" borderId="16" xfId="0" applyFont="1" applyFill="1" applyBorder="1" applyAlignment="1">
      <alignment horizontal="left" vertical="center" wrapText="1"/>
    </xf>
    <xf numFmtId="164" fontId="28" fillId="6" borderId="27" xfId="0" applyFont="1" applyFill="1" applyBorder="1" applyAlignment="1">
      <alignment horizontal="left" vertical="center" wrapText="1"/>
    </xf>
    <xf numFmtId="165" fontId="28" fillId="6" borderId="26" xfId="0" applyNumberFormat="1" applyFont="1" applyFill="1" applyBorder="1" applyAlignment="1">
      <alignment horizontal="center" vertical="center" wrapText="1"/>
    </xf>
    <xf numFmtId="165" fontId="31" fillId="6" borderId="26" xfId="0" applyNumberFormat="1" applyFont="1" applyFill="1" applyBorder="1" applyAlignment="1">
      <alignment horizontal="center" vertical="center" wrapText="1"/>
    </xf>
    <xf numFmtId="164" fontId="18" fillId="6" borderId="26" xfId="0" applyFont="1" applyFill="1" applyBorder="1" applyAlignment="1">
      <alignment vertical="center" wrapText="1"/>
    </xf>
    <xf numFmtId="164" fontId="18" fillId="6" borderId="28" xfId="0" applyFont="1" applyFill="1" applyBorder="1" applyAlignment="1">
      <alignment vertical="center" wrapText="1"/>
    </xf>
    <xf numFmtId="164" fontId="0" fillId="0" borderId="13" xfId="0" applyFont="1" applyFill="1" applyBorder="1" applyAlignment="1">
      <alignment horizontal="left" vertical="center" wrapText="1"/>
    </xf>
    <xf numFmtId="164" fontId="28" fillId="0" borderId="24" xfId="0" applyFont="1" applyFill="1" applyBorder="1" applyAlignment="1">
      <alignment horizontal="center" vertical="center" wrapText="1"/>
    </xf>
    <xf numFmtId="165" fontId="30" fillId="0" borderId="13" xfId="0" applyNumberFormat="1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vertical="center" wrapText="1"/>
    </xf>
    <xf numFmtId="164" fontId="18" fillId="0" borderId="15" xfId="0" applyFont="1" applyFill="1" applyBorder="1" applyAlignment="1">
      <alignment vertical="center" wrapText="1"/>
    </xf>
    <xf numFmtId="164" fontId="21" fillId="0" borderId="0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18" fillId="6" borderId="29" xfId="0" applyFont="1" applyFill="1" applyBorder="1" applyAlignment="1">
      <alignment vertical="center" wrapText="1"/>
    </xf>
    <xf numFmtId="165" fontId="18" fillId="6" borderId="30" xfId="0" applyNumberFormat="1" applyFont="1" applyFill="1" applyBorder="1" applyAlignment="1">
      <alignment horizontal="center" vertical="center" wrapText="1"/>
    </xf>
    <xf numFmtId="165" fontId="30" fillId="6" borderId="30" xfId="0" applyNumberFormat="1" applyFont="1" applyFill="1" applyBorder="1" applyAlignment="1">
      <alignment horizontal="center" vertical="center" wrapText="1"/>
    </xf>
    <xf numFmtId="165" fontId="0" fillId="6" borderId="30" xfId="0" applyNumberFormat="1" applyFont="1" applyFill="1" applyBorder="1" applyAlignment="1">
      <alignment horizontal="right" vertical="center" wrapText="1"/>
    </xf>
    <xf numFmtId="165" fontId="0" fillId="6" borderId="31" xfId="0" applyNumberFormat="1" applyFont="1" applyFill="1" applyBorder="1" applyAlignment="1">
      <alignment horizontal="center" vertical="center" wrapText="1"/>
    </xf>
    <xf numFmtId="164" fontId="0" fillId="6" borderId="16" xfId="0" applyFont="1" applyFill="1" applyBorder="1" applyAlignment="1">
      <alignment horizontal="center" vertical="center" wrapText="1"/>
    </xf>
    <xf numFmtId="164" fontId="18" fillId="0" borderId="32" xfId="0" applyFont="1" applyFill="1" applyBorder="1" applyAlignment="1">
      <alignment vertical="center" wrapText="1"/>
    </xf>
    <xf numFmtId="164" fontId="18" fillId="0" borderId="33" xfId="0" applyFont="1" applyFill="1" applyBorder="1" applyAlignment="1">
      <alignment vertical="center" wrapText="1"/>
    </xf>
    <xf numFmtId="165" fontId="18" fillId="0" borderId="33" xfId="0" applyNumberFormat="1" applyFont="1" applyFill="1" applyBorder="1" applyAlignment="1">
      <alignment horizontal="center" vertical="center" wrapText="1"/>
    </xf>
    <xf numFmtId="165" fontId="30" fillId="0" borderId="33" xfId="0" applyNumberFormat="1" applyFont="1" applyFill="1" applyBorder="1" applyAlignment="1">
      <alignment horizontal="center" vertical="center" wrapText="1"/>
    </xf>
    <xf numFmtId="165" fontId="0" fillId="0" borderId="33" xfId="0" applyNumberFormat="1" applyFont="1" applyFill="1" applyBorder="1" applyAlignment="1">
      <alignment horizontal="center" vertical="center" wrapText="1"/>
    </xf>
    <xf numFmtId="164" fontId="0" fillId="0" borderId="33" xfId="0" applyFont="1" applyFill="1" applyBorder="1" applyAlignment="1">
      <alignment horizontal="center" vertical="center" wrapText="1"/>
    </xf>
    <xf numFmtId="165" fontId="0" fillId="0" borderId="34" xfId="0" applyNumberFormat="1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 vertical="center"/>
    </xf>
    <xf numFmtId="164" fontId="18" fillId="6" borderId="30" xfId="0" applyFont="1" applyFill="1" applyBorder="1" applyAlignment="1">
      <alignment horizontal="center" vertical="center" wrapText="1"/>
    </xf>
    <xf numFmtId="164" fontId="18" fillId="6" borderId="35" xfId="0" applyFont="1" applyFill="1" applyBorder="1" applyAlignment="1">
      <alignment horizontal="center" vertical="center" wrapText="1"/>
    </xf>
    <xf numFmtId="164" fontId="18" fillId="0" borderId="33" xfId="0" applyFont="1" applyFill="1" applyBorder="1" applyAlignment="1">
      <alignment horizontal="center" vertical="center" wrapText="1"/>
    </xf>
    <xf numFmtId="164" fontId="18" fillId="0" borderId="36" xfId="0" applyFont="1" applyFill="1" applyBorder="1" applyAlignment="1">
      <alignment horizontal="center" vertical="center" wrapText="1"/>
    </xf>
    <xf numFmtId="164" fontId="0" fillId="6" borderId="29" xfId="0" applyFont="1" applyFill="1" applyBorder="1" applyAlignment="1">
      <alignment vertical="center" wrapText="1"/>
    </xf>
    <xf numFmtId="164" fontId="0" fillId="0" borderId="37" xfId="0" applyFont="1" applyFill="1" applyBorder="1" applyAlignment="1">
      <alignment vertical="center" wrapText="1"/>
    </xf>
    <xf numFmtId="164" fontId="18" fillId="0" borderId="38" xfId="0" applyFont="1" applyFill="1" applyBorder="1" applyAlignment="1">
      <alignment vertical="center" wrapText="1"/>
    </xf>
    <xf numFmtId="165" fontId="18" fillId="0" borderId="38" xfId="0" applyNumberFormat="1" applyFont="1" applyFill="1" applyBorder="1" applyAlignment="1">
      <alignment horizontal="center" vertical="center" wrapText="1"/>
    </xf>
    <xf numFmtId="165" fontId="32" fillId="0" borderId="38" xfId="0" applyNumberFormat="1" applyFont="1" applyFill="1" applyBorder="1" applyAlignment="1">
      <alignment horizontal="center" vertical="center" wrapText="1"/>
    </xf>
    <xf numFmtId="164" fontId="18" fillId="0" borderId="38" xfId="0" applyFont="1" applyFill="1" applyBorder="1" applyAlignment="1">
      <alignment horizontal="center" vertical="center" wrapText="1"/>
    </xf>
    <xf numFmtId="164" fontId="18" fillId="0" borderId="39" xfId="0" applyFont="1" applyFill="1" applyBorder="1" applyAlignment="1">
      <alignment horizontal="center" vertical="center" wrapText="1"/>
    </xf>
    <xf numFmtId="164" fontId="18" fillId="0" borderId="40" xfId="0" applyFont="1" applyFill="1" applyBorder="1" applyAlignment="1">
      <alignment horizontal="center" vertical="center" wrapText="1"/>
    </xf>
    <xf numFmtId="164" fontId="0" fillId="6" borderId="17" xfId="0" applyFont="1" applyFill="1" applyBorder="1" applyAlignment="1">
      <alignment vertical="center" wrapText="1"/>
    </xf>
    <xf numFmtId="165" fontId="0" fillId="6" borderId="37" xfId="0" applyNumberFormat="1" applyFont="1" applyFill="1" applyBorder="1" applyAlignment="1">
      <alignment horizontal="center" vertical="center" wrapText="1"/>
    </xf>
    <xf numFmtId="166" fontId="18" fillId="6" borderId="38" xfId="0" applyNumberFormat="1" applyFont="1" applyFill="1" applyBorder="1" applyAlignment="1">
      <alignment horizontal="center" vertical="center" wrapText="1"/>
    </xf>
    <xf numFmtId="165" fontId="18" fillId="6" borderId="38" xfId="0" applyNumberFormat="1" applyFont="1" applyFill="1" applyBorder="1" applyAlignment="1">
      <alignment horizontal="center" vertical="center" wrapText="1"/>
    </xf>
    <xf numFmtId="164" fontId="18" fillId="6" borderId="39" xfId="0" applyFont="1" applyFill="1" applyBorder="1" applyAlignment="1">
      <alignment horizontal="center" vertical="center" wrapText="1"/>
    </xf>
    <xf numFmtId="165" fontId="0" fillId="0" borderId="32" xfId="0" applyNumberFormat="1" applyFont="1" applyFill="1" applyBorder="1" applyAlignment="1">
      <alignment horizontal="center" vertical="center" wrapText="1"/>
    </xf>
    <xf numFmtId="166" fontId="18" fillId="0" borderId="33" xfId="0" applyNumberFormat="1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vertical="center" wrapText="1"/>
    </xf>
    <xf numFmtId="164" fontId="21" fillId="0" borderId="0" xfId="0" applyFont="1" applyFill="1" applyBorder="1" applyAlignment="1">
      <alignment vertical="center" wrapText="1"/>
    </xf>
    <xf numFmtId="164" fontId="18" fillId="0" borderId="0" xfId="0" applyFont="1" applyFill="1" applyAlignment="1">
      <alignment vertical="center" wrapText="1"/>
    </xf>
    <xf numFmtId="164" fontId="25" fillId="0" borderId="0" xfId="0" applyFont="1" applyFill="1" applyBorder="1" applyAlignment="1">
      <alignment horizontal="left" vertical="center" wrapText="1"/>
    </xf>
    <xf numFmtId="164" fontId="21" fillId="0" borderId="0" xfId="0" applyFont="1" applyFill="1" applyAlignment="1">
      <alignment vertical="center" wrapText="1"/>
    </xf>
    <xf numFmtId="164" fontId="0" fillId="0" borderId="41" xfId="0" applyFont="1" applyFill="1" applyBorder="1" applyAlignment="1">
      <alignment vertical="center" wrapText="1"/>
    </xf>
    <xf numFmtId="164" fontId="22" fillId="0" borderId="0" xfId="0" applyFont="1" applyAlignment="1">
      <alignment/>
    </xf>
    <xf numFmtId="164" fontId="21" fillId="7" borderId="26" xfId="0" applyFont="1" applyFill="1" applyBorder="1" applyAlignment="1">
      <alignment horizontal="center" vertical="center"/>
    </xf>
    <xf numFmtId="164" fontId="21" fillId="7" borderId="16" xfId="0" applyFont="1" applyFill="1" applyBorder="1" applyAlignment="1">
      <alignment horizontal="center"/>
    </xf>
    <xf numFmtId="164" fontId="21" fillId="4" borderId="19" xfId="0" applyFont="1" applyFill="1" applyBorder="1" applyAlignment="1">
      <alignment horizontal="center"/>
    </xf>
    <xf numFmtId="164" fontId="0" fillId="7" borderId="42" xfId="0" applyFont="1" applyFill="1" applyBorder="1" applyAlignment="1">
      <alignment horizontal="center" vertical="center" wrapText="1"/>
    </xf>
    <xf numFmtId="164" fontId="0" fillId="7" borderId="43" xfId="0" applyFont="1" applyFill="1" applyBorder="1" applyAlignment="1">
      <alignment horizontal="center" vertical="center" wrapText="1"/>
    </xf>
    <xf numFmtId="164" fontId="0" fillId="7" borderId="44" xfId="0" applyFont="1" applyFill="1" applyBorder="1" applyAlignment="1">
      <alignment horizontal="center" vertical="center" wrapText="1"/>
    </xf>
    <xf numFmtId="164" fontId="0" fillId="4" borderId="45" xfId="0" applyFont="1" applyFill="1" applyBorder="1" applyAlignment="1">
      <alignment horizontal="center" vertical="center" wrapText="1"/>
    </xf>
    <xf numFmtId="164" fontId="0" fillId="4" borderId="43" xfId="0" applyFont="1" applyFill="1" applyBorder="1" applyAlignment="1">
      <alignment horizontal="center" vertical="center" wrapText="1"/>
    </xf>
    <xf numFmtId="164" fontId="0" fillId="4" borderId="44" xfId="0" applyFont="1" applyFill="1" applyBorder="1" applyAlignment="1">
      <alignment horizontal="center" vertical="center" wrapText="1"/>
    </xf>
    <xf numFmtId="164" fontId="0" fillId="0" borderId="16" xfId="0" applyFont="1" applyBorder="1" applyAlignment="1">
      <alignment/>
    </xf>
    <xf numFmtId="164" fontId="0" fillId="0" borderId="46" xfId="0" applyBorder="1" applyAlignment="1">
      <alignment horizontal="center"/>
    </xf>
    <xf numFmtId="164" fontId="0" fillId="0" borderId="30" xfId="0" applyBorder="1" applyAlignment="1">
      <alignment horizontal="center"/>
    </xf>
    <xf numFmtId="164" fontId="0" fillId="0" borderId="31" xfId="0" applyBorder="1" applyAlignment="1">
      <alignment horizontal="center"/>
    </xf>
    <xf numFmtId="168" fontId="0" fillId="0" borderId="46" xfId="0" applyNumberFormat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168" fontId="0" fillId="0" borderId="35" xfId="0" applyNumberFormat="1" applyBorder="1" applyAlignment="1">
      <alignment horizontal="center"/>
    </xf>
    <xf numFmtId="164" fontId="0" fillId="0" borderId="14" xfId="0" applyFont="1" applyBorder="1" applyAlignment="1">
      <alignment/>
    </xf>
    <xf numFmtId="164" fontId="0" fillId="0" borderId="47" xfId="0" applyBorder="1" applyAlignment="1">
      <alignment horizontal="center"/>
    </xf>
    <xf numFmtId="164" fontId="0" fillId="0" borderId="38" xfId="0" applyBorder="1" applyAlignment="1">
      <alignment horizontal="center"/>
    </xf>
    <xf numFmtId="164" fontId="0" fillId="0" borderId="48" xfId="0" applyBorder="1" applyAlignment="1">
      <alignment horizontal="center"/>
    </xf>
    <xf numFmtId="168" fontId="0" fillId="0" borderId="47" xfId="0" applyNumberFormat="1" applyBorder="1" applyAlignment="1">
      <alignment horizontal="center"/>
    </xf>
    <xf numFmtId="168" fontId="0" fillId="0" borderId="38" xfId="0" applyNumberFormat="1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8" fontId="0" fillId="0" borderId="38" xfId="0" applyNumberFormat="1" applyFont="1" applyBorder="1" applyAlignment="1">
      <alignment horizontal="center"/>
    </xf>
    <xf numFmtId="168" fontId="0" fillId="0" borderId="39" xfId="0" applyNumberFormat="1" applyFont="1" applyBorder="1" applyAlignment="1">
      <alignment horizontal="center"/>
    </xf>
    <xf numFmtId="168" fontId="0" fillId="0" borderId="47" xfId="0" applyNumberFormat="1" applyFont="1" applyBorder="1" applyAlignment="1">
      <alignment horizontal="center"/>
    </xf>
    <xf numFmtId="164" fontId="0" fillId="0" borderId="49" xfId="0" applyFont="1" applyBorder="1" applyAlignment="1">
      <alignment/>
    </xf>
    <xf numFmtId="164" fontId="0" fillId="0" borderId="42" xfId="0" applyBorder="1" applyAlignment="1">
      <alignment horizontal="center"/>
    </xf>
    <xf numFmtId="164" fontId="0" fillId="0" borderId="43" xfId="0" applyBorder="1" applyAlignment="1">
      <alignment horizontal="center"/>
    </xf>
    <xf numFmtId="164" fontId="0" fillId="0" borderId="50" xfId="0" applyBorder="1" applyAlignment="1">
      <alignment horizontal="center"/>
    </xf>
    <xf numFmtId="168" fontId="0" fillId="0" borderId="51" xfId="0" applyNumberFormat="1" applyFont="1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164" fontId="21" fillId="2" borderId="12" xfId="0" applyFont="1" applyFill="1" applyBorder="1" applyAlignment="1">
      <alignment/>
    </xf>
    <xf numFmtId="164" fontId="21" fillId="2" borderId="52" xfId="0" applyFont="1" applyFill="1" applyBorder="1" applyAlignment="1">
      <alignment horizontal="center"/>
    </xf>
    <xf numFmtId="164" fontId="21" fillId="2" borderId="53" xfId="0" applyFont="1" applyFill="1" applyBorder="1" applyAlignment="1">
      <alignment horizontal="center"/>
    </xf>
    <xf numFmtId="164" fontId="21" fillId="2" borderId="54" xfId="0" applyFont="1" applyFill="1" applyBorder="1" applyAlignment="1">
      <alignment horizontal="center"/>
    </xf>
    <xf numFmtId="168" fontId="21" fillId="2" borderId="55" xfId="0" applyNumberFormat="1" applyFont="1" applyFill="1" applyBorder="1" applyAlignment="1">
      <alignment horizontal="center"/>
    </xf>
    <xf numFmtId="168" fontId="21" fillId="2" borderId="56" xfId="0" applyNumberFormat="1" applyFont="1" applyFill="1" applyBorder="1" applyAlignment="1">
      <alignment horizontal="center"/>
    </xf>
    <xf numFmtId="168" fontId="21" fillId="2" borderId="57" xfId="0" applyNumberFormat="1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29</xdr:row>
      <xdr:rowOff>85725</xdr:rowOff>
    </xdr:from>
    <xdr:to>
      <xdr:col>17</xdr:col>
      <xdr:colOff>142875</xdr:colOff>
      <xdr:row>30</xdr:row>
      <xdr:rowOff>28575</xdr:rowOff>
    </xdr:to>
    <xdr:sp>
      <xdr:nvSpPr>
        <xdr:cNvPr id="1" name="Line 59"/>
        <xdr:cNvSpPr>
          <a:spLocks/>
        </xdr:cNvSpPr>
      </xdr:nvSpPr>
      <xdr:spPr>
        <a:xfrm flipH="1">
          <a:off x="12068175" y="4981575"/>
          <a:ext cx="24765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29</xdr:row>
      <xdr:rowOff>85725</xdr:rowOff>
    </xdr:from>
    <xdr:to>
      <xdr:col>17</xdr:col>
      <xdr:colOff>142875</xdr:colOff>
      <xdr:row>30</xdr:row>
      <xdr:rowOff>28575</xdr:rowOff>
    </xdr:to>
    <xdr:sp>
      <xdr:nvSpPr>
        <xdr:cNvPr id="2" name="Line 59"/>
        <xdr:cNvSpPr>
          <a:spLocks/>
        </xdr:cNvSpPr>
      </xdr:nvSpPr>
      <xdr:spPr>
        <a:xfrm flipH="1">
          <a:off x="12068175" y="4981575"/>
          <a:ext cx="24765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29</xdr:row>
      <xdr:rowOff>85725</xdr:rowOff>
    </xdr:from>
    <xdr:to>
      <xdr:col>17</xdr:col>
      <xdr:colOff>142875</xdr:colOff>
      <xdr:row>30</xdr:row>
      <xdr:rowOff>28575</xdr:rowOff>
    </xdr:to>
    <xdr:sp>
      <xdr:nvSpPr>
        <xdr:cNvPr id="3" name="Line 59"/>
        <xdr:cNvSpPr>
          <a:spLocks/>
        </xdr:cNvSpPr>
      </xdr:nvSpPr>
      <xdr:spPr>
        <a:xfrm flipH="1">
          <a:off x="12068175" y="4981575"/>
          <a:ext cx="24765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view="pageBreakPreview" zoomScale="80" zoomScaleSheetLayoutView="80" workbookViewId="0" topLeftCell="A1">
      <pane xSplit="1" ySplit="4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K40" sqref="K40"/>
    </sheetView>
  </sheetViews>
  <sheetFormatPr defaultColWidth="9.140625" defaultRowHeight="12.75"/>
  <cols>
    <col min="1" max="1" width="28.28125" style="1" customWidth="1"/>
    <col min="2" max="2" width="17.140625" style="2" customWidth="1"/>
    <col min="3" max="20" width="9.140625" style="2" customWidth="1"/>
    <col min="21" max="21" width="9.140625" style="3" customWidth="1"/>
    <col min="22" max="16384" width="9.140625" style="2" customWidth="1"/>
  </cols>
  <sheetData>
    <row r="1" s="5" customFormat="1" ht="12.75" customHeight="1">
      <c r="A1" s="4"/>
    </row>
    <row r="2" s="5" customFormat="1" ht="12.75" customHeight="1">
      <c r="A2" s="4"/>
    </row>
    <row r="3" spans="1:16" s="5" customFormat="1" ht="12.75" customHeight="1">
      <c r="A3" s="4" t="s">
        <v>0</v>
      </c>
      <c r="P3" s="5" t="s">
        <v>1</v>
      </c>
    </row>
    <row r="4" spans="1:16" s="5" customFormat="1" ht="12.75" customHeight="1">
      <c r="A4" s="4" t="s">
        <v>2</v>
      </c>
      <c r="P4" s="5" t="s">
        <v>3</v>
      </c>
    </row>
    <row r="5" spans="1:16" s="5" customFormat="1" ht="12.75" customHeight="1">
      <c r="A5" s="4"/>
      <c r="P5" s="5" t="s">
        <v>4</v>
      </c>
    </row>
    <row r="6" spans="1:21" s="7" customFormat="1" ht="16.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 t="s">
        <v>5</v>
      </c>
      <c r="Q6" s="5"/>
      <c r="R6" s="5"/>
      <c r="S6" s="5"/>
      <c r="T6" s="5"/>
      <c r="U6" s="5"/>
    </row>
    <row r="7" spans="1:21" s="9" customFormat="1" ht="12.75" customHeight="1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12" customFormat="1" ht="15.75" customHeight="1">
      <c r="A8" s="10" t="s">
        <v>7</v>
      </c>
      <c r="B8" s="10"/>
      <c r="C8" s="11">
        <v>0.20833333333333334</v>
      </c>
      <c r="D8" s="11">
        <v>0.25</v>
      </c>
      <c r="E8" s="11">
        <v>0.291666666666667</v>
      </c>
      <c r="F8" s="11">
        <v>0.333333333333333</v>
      </c>
      <c r="G8" s="11">
        <v>0.375</v>
      </c>
      <c r="H8" s="11">
        <v>0.416666666666667</v>
      </c>
      <c r="I8" s="11">
        <v>0.458333333333333</v>
      </c>
      <c r="J8" s="11">
        <v>0.5</v>
      </c>
      <c r="K8" s="11">
        <v>0.541666666666667</v>
      </c>
      <c r="L8" s="11">
        <v>0.583333333333333</v>
      </c>
      <c r="M8" s="11">
        <v>0.625</v>
      </c>
      <c r="N8" s="11">
        <v>0.666666666666667</v>
      </c>
      <c r="O8" s="11">
        <v>0.708333333333333</v>
      </c>
      <c r="P8" s="11">
        <v>0.75</v>
      </c>
      <c r="Q8" s="11">
        <v>0.791666666666667</v>
      </c>
      <c r="R8" s="11">
        <v>0.833333333333333</v>
      </c>
      <c r="S8" s="11">
        <v>0.875</v>
      </c>
      <c r="T8" s="11">
        <v>0.9166666666666666</v>
      </c>
      <c r="U8" s="11">
        <v>0.958333333333333</v>
      </c>
    </row>
    <row r="9" spans="1:21" s="15" customFormat="1" ht="15" customHeight="1">
      <c r="A9" s="13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</row>
    <row r="10" spans="1:21" s="15" customFormat="1" ht="9.75" customHeight="1">
      <c r="A10" s="16"/>
      <c r="B10" s="17" t="s">
        <v>9</v>
      </c>
      <c r="C10" s="18"/>
      <c r="D10" s="19"/>
      <c r="E10" s="20"/>
      <c r="F10" s="21"/>
      <c r="G10" s="21"/>
      <c r="H10" s="21"/>
      <c r="I10" s="21"/>
      <c r="J10" s="22"/>
      <c r="K10" s="21"/>
      <c r="L10" s="21"/>
      <c r="M10" s="21"/>
      <c r="N10" s="21"/>
      <c r="O10" s="21"/>
      <c r="P10" s="21"/>
      <c r="Q10" s="21"/>
      <c r="R10" s="21"/>
      <c r="S10" s="21"/>
      <c r="T10" s="23"/>
      <c r="U10" s="24"/>
    </row>
    <row r="11" spans="1:21" s="15" customFormat="1" ht="10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5"/>
    </row>
    <row r="12" spans="1:21" s="15" customFormat="1" ht="13.5" customHeight="1">
      <c r="A12" s="26" t="s">
        <v>10</v>
      </c>
      <c r="B12" s="27" t="s">
        <v>11</v>
      </c>
      <c r="C12" s="28"/>
      <c r="D12" s="29" t="s">
        <v>12</v>
      </c>
      <c r="E12" s="29" t="s">
        <v>13</v>
      </c>
      <c r="F12" s="29" t="s">
        <v>14</v>
      </c>
      <c r="G12" s="30" t="s">
        <v>15</v>
      </c>
      <c r="H12" s="29" t="s">
        <v>16</v>
      </c>
      <c r="I12" s="29"/>
      <c r="J12" s="29" t="s">
        <v>17</v>
      </c>
      <c r="K12" s="29" t="s">
        <v>18</v>
      </c>
      <c r="L12" s="29" t="s">
        <v>19</v>
      </c>
      <c r="M12" s="29" t="s">
        <v>20</v>
      </c>
      <c r="N12" s="29"/>
      <c r="O12" s="29" t="s">
        <v>21</v>
      </c>
      <c r="P12" s="29"/>
      <c r="Q12" s="29"/>
      <c r="R12" s="29"/>
      <c r="S12" s="29"/>
      <c r="T12" s="31"/>
      <c r="U12" s="32"/>
    </row>
    <row r="13" spans="1:21" s="36" customFormat="1" ht="13.5" customHeight="1">
      <c r="A13" s="26"/>
      <c r="B13" s="18" t="s">
        <v>22</v>
      </c>
      <c r="C13" s="33"/>
      <c r="D13" s="34" t="s">
        <v>23</v>
      </c>
      <c r="E13" s="34"/>
      <c r="F13" s="34" t="s">
        <v>24</v>
      </c>
      <c r="G13" s="34" t="s">
        <v>25</v>
      </c>
      <c r="H13" s="34" t="s">
        <v>26</v>
      </c>
      <c r="I13" s="34" t="s">
        <v>27</v>
      </c>
      <c r="J13" s="34" t="s">
        <v>28</v>
      </c>
      <c r="K13" s="34"/>
      <c r="L13" s="34" t="s">
        <v>29</v>
      </c>
      <c r="M13" s="34" t="s">
        <v>30</v>
      </c>
      <c r="N13" s="34" t="s">
        <v>31</v>
      </c>
      <c r="O13" s="34" t="s">
        <v>32</v>
      </c>
      <c r="P13" s="34"/>
      <c r="Q13" s="34"/>
      <c r="R13" s="34"/>
      <c r="S13" s="34"/>
      <c r="T13" s="35"/>
      <c r="U13" s="16"/>
    </row>
    <row r="14" spans="1:25" s="43" customFormat="1" ht="10.5" customHeight="1">
      <c r="A14" s="37"/>
      <c r="B14" s="38"/>
      <c r="C14" s="38"/>
      <c r="D14" s="39"/>
      <c r="E14" s="39"/>
      <c r="F14" s="39"/>
      <c r="G14" s="39"/>
      <c r="H14" s="40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41"/>
      <c r="U14" s="42"/>
      <c r="Y14" s="44"/>
    </row>
    <row r="15" spans="1:25" s="43" customFormat="1" ht="15" customHeight="1">
      <c r="A15" s="45" t="s">
        <v>33</v>
      </c>
      <c r="B15" s="46" t="s">
        <v>11</v>
      </c>
      <c r="C15" s="27"/>
      <c r="D15" s="47">
        <v>0.2569444444444445</v>
      </c>
      <c r="E15" s="47" t="s">
        <v>34</v>
      </c>
      <c r="F15" s="47" t="s">
        <v>35</v>
      </c>
      <c r="G15" s="48" t="s">
        <v>36</v>
      </c>
      <c r="H15" s="49">
        <v>0.4479166666666667</v>
      </c>
      <c r="I15" s="50">
        <v>0.4895833333333333</v>
      </c>
      <c r="J15" s="47"/>
      <c r="K15" s="51" t="s">
        <v>37</v>
      </c>
      <c r="L15" s="52">
        <v>0.59375</v>
      </c>
      <c r="M15" s="47">
        <v>0.6354166666666666</v>
      </c>
      <c r="N15" s="48">
        <v>0.6979166666666666</v>
      </c>
      <c r="O15" s="48" t="s">
        <v>38</v>
      </c>
      <c r="P15" s="48" t="s">
        <v>39</v>
      </c>
      <c r="Q15" s="47"/>
      <c r="R15" s="47">
        <v>0.8541666666666666</v>
      </c>
      <c r="S15" s="53"/>
      <c r="T15" s="54"/>
      <c r="U15" s="32"/>
      <c r="Y15" s="44"/>
    </row>
    <row r="16" spans="1:25" s="43" customFormat="1" ht="14.25" customHeight="1">
      <c r="A16" s="45"/>
      <c r="B16" s="55" t="s">
        <v>40</v>
      </c>
      <c r="C16" s="56"/>
      <c r="D16" s="57">
        <v>0.2708333333333333</v>
      </c>
      <c r="E16" s="57" t="s">
        <v>41</v>
      </c>
      <c r="F16" s="57" t="s">
        <v>42</v>
      </c>
      <c r="G16" s="57"/>
      <c r="H16" s="58">
        <v>0.4270833333333333</v>
      </c>
      <c r="I16" s="59">
        <v>0.46875</v>
      </c>
      <c r="J16" s="58">
        <v>0.5104166666666666</v>
      </c>
      <c r="K16" s="58" t="s">
        <v>43</v>
      </c>
      <c r="L16" s="60">
        <v>0.6145833333333334</v>
      </c>
      <c r="M16" s="58">
        <v>0.65625</v>
      </c>
      <c r="N16" s="57"/>
      <c r="O16" s="58">
        <v>0.71875</v>
      </c>
      <c r="P16" s="58" t="s">
        <v>44</v>
      </c>
      <c r="Q16" s="58" t="s">
        <v>45</v>
      </c>
      <c r="R16" s="57"/>
      <c r="S16" s="57">
        <v>0.875</v>
      </c>
      <c r="T16" s="61"/>
      <c r="U16" s="62"/>
      <c r="Y16" s="44"/>
    </row>
    <row r="17" spans="1:25" s="43" customFormat="1" ht="13.5" customHeight="1">
      <c r="A17" s="63" t="s">
        <v>46</v>
      </c>
      <c r="B17" s="64" t="s">
        <v>11</v>
      </c>
      <c r="C17" s="65"/>
      <c r="D17" s="66">
        <v>0.28125</v>
      </c>
      <c r="E17" s="66">
        <v>0.3229166666666667</v>
      </c>
      <c r="F17" s="66">
        <v>0.3645833333333333</v>
      </c>
      <c r="G17" s="66"/>
      <c r="H17" s="66"/>
      <c r="I17" s="67"/>
      <c r="J17" s="47"/>
      <c r="K17" s="68"/>
      <c r="L17" s="66"/>
      <c r="M17" s="66"/>
      <c r="N17" s="66"/>
      <c r="O17" s="69">
        <v>0.71875</v>
      </c>
      <c r="P17" s="69"/>
      <c r="Q17" s="69"/>
      <c r="R17" s="66"/>
      <c r="S17" s="70"/>
      <c r="T17" s="71"/>
      <c r="U17" s="72"/>
      <c r="Y17" s="44"/>
    </row>
    <row r="18" spans="1:21" s="43" customFormat="1" ht="15.75" customHeight="1">
      <c r="A18" s="63"/>
      <c r="B18" s="73" t="s">
        <v>40</v>
      </c>
      <c r="C18" s="74"/>
      <c r="D18" s="75"/>
      <c r="E18" s="75">
        <v>0.3020833333333333</v>
      </c>
      <c r="F18" s="75">
        <v>0.34027777777777773</v>
      </c>
      <c r="G18" s="75">
        <v>0.3854166666666667</v>
      </c>
      <c r="H18" s="75"/>
      <c r="I18" s="76"/>
      <c r="J18" s="75"/>
      <c r="K18" s="77"/>
      <c r="L18" s="75"/>
      <c r="M18" s="78"/>
      <c r="N18" s="75"/>
      <c r="O18" s="75">
        <v>0.7395833333333334</v>
      </c>
      <c r="P18" s="75"/>
      <c r="Q18" s="75"/>
      <c r="R18" s="75"/>
      <c r="S18" s="79"/>
      <c r="T18" s="63"/>
      <c r="U18" s="16"/>
    </row>
    <row r="19" spans="1:21" s="43" customFormat="1" ht="9.75" customHeight="1">
      <c r="A19" s="80"/>
      <c r="B19" s="81"/>
      <c r="C19" s="82"/>
      <c r="D19" s="82"/>
      <c r="E19" s="82"/>
      <c r="F19" s="82"/>
      <c r="G19" s="83"/>
      <c r="H19" s="82"/>
      <c r="I19" s="82"/>
      <c r="J19" s="82"/>
      <c r="K19" s="82"/>
      <c r="L19" s="82"/>
      <c r="M19" s="82"/>
      <c r="N19" s="84"/>
      <c r="O19" s="82"/>
      <c r="P19" s="82"/>
      <c r="Q19" s="82"/>
      <c r="R19" s="82"/>
      <c r="S19" s="82"/>
      <c r="T19" s="84"/>
      <c r="U19" s="84"/>
    </row>
    <row r="20" spans="1:21" s="43" customFormat="1" ht="14.25" customHeight="1">
      <c r="A20" s="85" t="s">
        <v>47</v>
      </c>
      <c r="B20" s="86" t="s">
        <v>11</v>
      </c>
      <c r="C20" s="87">
        <v>0.2222222222222222</v>
      </c>
      <c r="D20" s="47">
        <v>0.28125</v>
      </c>
      <c r="E20" s="88"/>
      <c r="F20" s="49">
        <v>0.34027777777777773</v>
      </c>
      <c r="G20" s="47">
        <v>0.3958333333333333</v>
      </c>
      <c r="H20" s="47">
        <v>0.4513888888888889</v>
      </c>
      <c r="I20" s="47"/>
      <c r="J20" s="47">
        <v>0.5069444444444444</v>
      </c>
      <c r="K20" s="49">
        <v>0.5625</v>
      </c>
      <c r="L20" s="47">
        <v>0.6180555555555556</v>
      </c>
      <c r="M20" s="32"/>
      <c r="N20" s="47">
        <v>0.6736111111111112</v>
      </c>
      <c r="O20" s="47">
        <v>0.7291666666666666</v>
      </c>
      <c r="P20" s="47"/>
      <c r="Q20" s="47">
        <v>0.7951388888888888</v>
      </c>
      <c r="R20" s="47">
        <v>0.8472222222222222</v>
      </c>
      <c r="S20" s="47"/>
      <c r="T20" s="50"/>
      <c r="U20" s="32"/>
    </row>
    <row r="21" spans="1:21" s="43" customFormat="1" ht="14.25" customHeight="1">
      <c r="A21" s="85"/>
      <c r="B21" s="89" t="s">
        <v>48</v>
      </c>
      <c r="C21" s="90"/>
      <c r="D21" s="91">
        <v>0.25</v>
      </c>
      <c r="E21" s="91">
        <v>0.3090277777777778</v>
      </c>
      <c r="F21" s="92">
        <v>0.3680555555555556</v>
      </c>
      <c r="G21" s="91"/>
      <c r="H21" s="91">
        <v>0.4236111111111111</v>
      </c>
      <c r="I21" s="91">
        <v>0.4791666666666667</v>
      </c>
      <c r="J21" s="93">
        <v>0.5347222222222222</v>
      </c>
      <c r="K21" s="94"/>
      <c r="L21" s="92">
        <v>0.5902777777777778</v>
      </c>
      <c r="M21" s="91">
        <v>0.6458333333333334</v>
      </c>
      <c r="N21" s="62"/>
      <c r="O21" s="91">
        <v>0.7013888888888888</v>
      </c>
      <c r="P21" s="91">
        <v>0.7569444444444445</v>
      </c>
      <c r="Q21" s="91">
        <v>0.8194444444444445</v>
      </c>
      <c r="R21" s="91"/>
      <c r="S21" s="91">
        <v>0.875</v>
      </c>
      <c r="T21" s="95"/>
      <c r="U21" s="62"/>
    </row>
    <row r="22" spans="1:21" s="43" customFormat="1" ht="13.5" customHeight="1">
      <c r="A22" s="96" t="s">
        <v>49</v>
      </c>
      <c r="B22" s="97" t="s">
        <v>11</v>
      </c>
      <c r="C22" s="98"/>
      <c r="D22" s="98">
        <v>0.2638888888888889</v>
      </c>
      <c r="E22" s="99">
        <v>0.3194444444444445</v>
      </c>
      <c r="F22" s="100"/>
      <c r="G22" s="99"/>
      <c r="H22" s="99"/>
      <c r="I22" s="99"/>
      <c r="J22" s="101"/>
      <c r="K22" s="102"/>
      <c r="L22" s="102"/>
      <c r="M22" s="102"/>
      <c r="N22" s="102"/>
      <c r="O22" s="102"/>
      <c r="P22" s="102"/>
      <c r="Q22" s="102"/>
      <c r="R22" s="101"/>
      <c r="S22" s="101"/>
      <c r="T22" s="103"/>
      <c r="U22" s="72"/>
    </row>
    <row r="23" spans="1:21" s="43" customFormat="1" ht="13.5" customHeight="1">
      <c r="A23" s="96"/>
      <c r="B23" s="17" t="s">
        <v>48</v>
      </c>
      <c r="C23" s="90"/>
      <c r="D23" s="91"/>
      <c r="E23" s="91">
        <v>0.2916666666666667</v>
      </c>
      <c r="F23" s="91">
        <v>0.34722222222222227</v>
      </c>
      <c r="G23" s="91"/>
      <c r="H23" s="91"/>
      <c r="I23" s="91"/>
      <c r="J23" s="91"/>
      <c r="K23" s="94"/>
      <c r="L23" s="94"/>
      <c r="M23" s="91"/>
      <c r="N23" s="94"/>
      <c r="O23" s="94"/>
      <c r="P23" s="94"/>
      <c r="Q23" s="94"/>
      <c r="R23" s="91"/>
      <c r="S23" s="91"/>
      <c r="T23" s="95"/>
      <c r="U23" s="62"/>
    </row>
    <row r="24" spans="1:21" s="43" customFormat="1" ht="13.5" customHeight="1">
      <c r="A24" s="104" t="s">
        <v>50</v>
      </c>
      <c r="B24" s="64" t="s">
        <v>11</v>
      </c>
      <c r="C24" s="105"/>
      <c r="D24" s="101"/>
      <c r="E24" s="101"/>
      <c r="F24" s="101"/>
      <c r="G24" s="72"/>
      <c r="H24" s="101"/>
      <c r="I24" s="101"/>
      <c r="J24" s="101"/>
      <c r="K24" s="101"/>
      <c r="L24" s="101"/>
      <c r="M24" s="101"/>
      <c r="N24" s="101"/>
      <c r="O24" s="101" t="s">
        <v>51</v>
      </c>
      <c r="P24" s="101"/>
      <c r="Q24" s="101"/>
      <c r="R24" s="101"/>
      <c r="S24" s="101"/>
      <c r="T24" s="103"/>
      <c r="U24" s="72"/>
    </row>
    <row r="25" spans="1:21" s="43" customFormat="1" ht="15.75" customHeight="1">
      <c r="A25" s="104"/>
      <c r="B25" s="18" t="s">
        <v>52</v>
      </c>
      <c r="C25" s="106"/>
      <c r="D25" s="107"/>
      <c r="E25" s="16" t="s">
        <v>53</v>
      </c>
      <c r="F25" s="107"/>
      <c r="G25" s="107"/>
      <c r="H25" s="107"/>
      <c r="I25" s="107"/>
      <c r="J25" s="16"/>
      <c r="K25" s="107"/>
      <c r="L25" s="107"/>
      <c r="M25" s="107"/>
      <c r="N25" s="107"/>
      <c r="O25" s="107"/>
      <c r="P25" s="107"/>
      <c r="Q25" s="107"/>
      <c r="R25" s="107"/>
      <c r="S25" s="107"/>
      <c r="T25" s="108"/>
      <c r="U25" s="16"/>
    </row>
    <row r="26" spans="1:21" s="44" customFormat="1" ht="9.75" customHeight="1">
      <c r="A26" s="37"/>
      <c r="D26" s="82"/>
      <c r="E26" s="84"/>
      <c r="F26" s="82"/>
      <c r="G26" s="82"/>
      <c r="H26" s="82"/>
      <c r="I26" s="82"/>
      <c r="J26" s="84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4"/>
    </row>
    <row r="27" spans="1:21" s="44" customFormat="1" ht="16.5" customHeight="1">
      <c r="A27" s="109" t="s">
        <v>54</v>
      </c>
      <c r="B27" s="110" t="s">
        <v>55</v>
      </c>
      <c r="C27" s="111"/>
      <c r="D27" s="112">
        <v>0.2534722222222222</v>
      </c>
      <c r="E27" s="112">
        <v>0.295138888888889</v>
      </c>
      <c r="F27" s="112">
        <v>0.336805555555556</v>
      </c>
      <c r="G27" s="112">
        <v>0.378472222222222</v>
      </c>
      <c r="H27" s="112">
        <v>0.420138888888889</v>
      </c>
      <c r="I27" s="112">
        <v>0.461805555555556</v>
      </c>
      <c r="J27" s="113">
        <v>0.503472222222223</v>
      </c>
      <c r="K27" s="112">
        <v>0.54513888888889</v>
      </c>
      <c r="L27" s="112">
        <v>0.586805555555556</v>
      </c>
      <c r="M27" s="113">
        <v>0.628472222222223</v>
      </c>
      <c r="N27" s="112">
        <v>0.67013888888889</v>
      </c>
      <c r="O27" s="112">
        <v>0.711805555555557</v>
      </c>
      <c r="P27" s="112">
        <v>0.753472222222224</v>
      </c>
      <c r="Q27" s="112">
        <v>0.79513888888889</v>
      </c>
      <c r="R27" s="112"/>
      <c r="S27" s="114"/>
      <c r="T27" s="115"/>
      <c r="U27" s="32"/>
    </row>
    <row r="28" spans="1:21" s="44" customFormat="1" ht="15.75" customHeight="1">
      <c r="A28" s="109"/>
      <c r="B28" s="116" t="s">
        <v>56</v>
      </c>
      <c r="C28" s="117"/>
      <c r="D28" s="107">
        <v>0.2708333333333333</v>
      </c>
      <c r="E28" s="107">
        <v>0.3125</v>
      </c>
      <c r="F28" s="107">
        <v>0.357638888888889</v>
      </c>
      <c r="G28" s="118">
        <v>0.399305555555556</v>
      </c>
      <c r="H28" s="107">
        <v>0.440972222222223</v>
      </c>
      <c r="I28" s="107">
        <v>0.482638888888889</v>
      </c>
      <c r="J28" s="118">
        <v>0.524305555555556</v>
      </c>
      <c r="K28" s="107">
        <v>0.565972222222223</v>
      </c>
      <c r="L28" s="107">
        <v>0.607638888888889</v>
      </c>
      <c r="M28" s="107">
        <v>0.649305555555556</v>
      </c>
      <c r="N28" s="107">
        <v>0.690972222222223</v>
      </c>
      <c r="O28" s="107">
        <v>0.73263888888889</v>
      </c>
      <c r="P28" s="107">
        <v>0.774305555555556</v>
      </c>
      <c r="Q28" s="107">
        <v>0.815972222222223</v>
      </c>
      <c r="R28" s="107"/>
      <c r="S28" s="119"/>
      <c r="T28" s="120"/>
      <c r="U28" s="16"/>
    </row>
    <row r="29" spans="1:21" s="44" customFormat="1" ht="9" customHeight="1">
      <c r="A29" s="37"/>
      <c r="B29" s="121"/>
      <c r="D29" s="82"/>
      <c r="E29" s="82"/>
      <c r="F29" s="82"/>
      <c r="G29" s="84"/>
      <c r="H29" s="82"/>
      <c r="I29" s="82"/>
      <c r="J29" s="82"/>
      <c r="K29" s="82"/>
      <c r="L29" s="82"/>
      <c r="M29" s="84"/>
      <c r="N29" s="82"/>
      <c r="O29" s="82"/>
      <c r="P29" s="82"/>
      <c r="Q29" s="82"/>
      <c r="R29" s="82"/>
      <c r="S29" s="82"/>
      <c r="T29" s="82"/>
      <c r="U29" s="122"/>
    </row>
    <row r="30" spans="1:21" s="44" customFormat="1" ht="15" customHeight="1">
      <c r="A30" s="123" t="s">
        <v>57</v>
      </c>
      <c r="B30" s="27" t="s">
        <v>58</v>
      </c>
      <c r="C30" s="124"/>
      <c r="D30" s="125">
        <v>0.2708333333333333</v>
      </c>
      <c r="E30" s="125">
        <v>0.3125</v>
      </c>
      <c r="F30" s="126">
        <v>0.354166666666667</v>
      </c>
      <c r="G30" s="125">
        <v>0.395833333333333</v>
      </c>
      <c r="H30" s="125">
        <v>0.4375</v>
      </c>
      <c r="I30" s="126">
        <v>0.4791666666666667</v>
      </c>
      <c r="J30" s="125">
        <v>0.5208333333333334</v>
      </c>
      <c r="K30" s="125"/>
      <c r="L30" s="125">
        <v>0.6041666666666666</v>
      </c>
      <c r="M30" s="125">
        <v>0.645833333333333</v>
      </c>
      <c r="N30" s="125">
        <v>0.6875</v>
      </c>
      <c r="O30" s="125">
        <v>0.729166666666667</v>
      </c>
      <c r="P30" s="125">
        <v>0.770833333333333</v>
      </c>
      <c r="Q30" s="125"/>
      <c r="R30" s="127" t="s">
        <v>59</v>
      </c>
      <c r="S30" s="127"/>
      <c r="T30" s="128"/>
      <c r="U30" s="129"/>
    </row>
    <row r="31" spans="1:21" s="138" customFormat="1" ht="14.25" customHeight="1">
      <c r="A31" s="123"/>
      <c r="B31" s="18" t="s">
        <v>60</v>
      </c>
      <c r="C31" s="130"/>
      <c r="D31" s="131"/>
      <c r="E31" s="132">
        <v>0.2916666666666667</v>
      </c>
      <c r="F31" s="132">
        <v>0.333333333333333</v>
      </c>
      <c r="G31" s="133">
        <v>0.375</v>
      </c>
      <c r="H31" s="132">
        <v>0.416666666666667</v>
      </c>
      <c r="I31" s="132">
        <v>0.458333333333334</v>
      </c>
      <c r="J31" s="133">
        <v>0.5</v>
      </c>
      <c r="K31" s="132">
        <v>0.5416666666666666</v>
      </c>
      <c r="L31" s="132"/>
      <c r="M31" s="132">
        <v>0.625</v>
      </c>
      <c r="N31" s="132">
        <v>0.666666666666667</v>
      </c>
      <c r="O31" s="132">
        <v>0.7083333333333334</v>
      </c>
      <c r="P31" s="132">
        <v>0.75</v>
      </c>
      <c r="Q31" s="132">
        <v>0.791666666666667</v>
      </c>
      <c r="R31" s="134"/>
      <c r="S31" s="135"/>
      <c r="T31" s="136"/>
      <c r="U31" s="137"/>
    </row>
    <row r="32" spans="1:21" s="36" customFormat="1" ht="10.5" customHeight="1">
      <c r="A32" s="37"/>
      <c r="B32" s="44"/>
      <c r="C32" s="44"/>
      <c r="D32" s="44"/>
      <c r="E32" s="82"/>
      <c r="F32" s="82"/>
      <c r="G32" s="83"/>
      <c r="H32" s="82"/>
      <c r="I32" s="82"/>
      <c r="J32" s="83"/>
      <c r="K32" s="82"/>
      <c r="L32" s="82"/>
      <c r="M32" s="82"/>
      <c r="N32" s="82"/>
      <c r="O32" s="83"/>
      <c r="P32" s="82"/>
      <c r="Q32" s="82"/>
      <c r="R32" s="82"/>
      <c r="S32" s="84"/>
      <c r="T32" s="82"/>
      <c r="U32" s="84"/>
    </row>
    <row r="33" spans="1:21" s="36" customFormat="1" ht="13.5" customHeight="1">
      <c r="A33" s="123" t="s">
        <v>61</v>
      </c>
      <c r="B33" s="46" t="s">
        <v>11</v>
      </c>
      <c r="C33" s="124"/>
      <c r="D33" s="125">
        <v>0.2743055555555555</v>
      </c>
      <c r="E33" s="125">
        <v>0.3284722222222222</v>
      </c>
      <c r="F33" s="125">
        <v>0.38125</v>
      </c>
      <c r="G33" s="125"/>
      <c r="H33" s="125">
        <v>0.43680555555555556</v>
      </c>
      <c r="I33" s="125">
        <v>0.4930555555555556</v>
      </c>
      <c r="J33" s="125">
        <v>0.5298611111111111</v>
      </c>
      <c r="K33" s="125">
        <v>0.5479166666666667</v>
      </c>
      <c r="L33" s="125">
        <v>0.6034722222222222</v>
      </c>
      <c r="M33" s="125">
        <v>0.6548611111111111</v>
      </c>
      <c r="N33" s="125"/>
      <c r="O33" s="125">
        <v>0.7138888888888889</v>
      </c>
      <c r="P33" s="125">
        <v>0.7701388888888889</v>
      </c>
      <c r="Q33" s="125"/>
      <c r="R33" s="125"/>
      <c r="S33" s="139"/>
      <c r="T33" s="125"/>
      <c r="U33" s="140"/>
    </row>
    <row r="34" spans="1:21" s="36" customFormat="1" ht="14.25" customHeight="1">
      <c r="A34" s="123"/>
      <c r="B34" s="18" t="s">
        <v>62</v>
      </c>
      <c r="C34" s="130"/>
      <c r="D34" s="132"/>
      <c r="E34" s="132">
        <v>0.2986111111111111</v>
      </c>
      <c r="F34" s="132">
        <v>0.3541666666666667</v>
      </c>
      <c r="G34" s="132">
        <v>0.4097222222222222</v>
      </c>
      <c r="H34" s="132"/>
      <c r="I34" s="132">
        <v>0.4666666666666667</v>
      </c>
      <c r="J34" s="132">
        <v>0.5229166666666667</v>
      </c>
      <c r="K34" s="132">
        <v>0.5722222222222222</v>
      </c>
      <c r="L34" s="132"/>
      <c r="M34" s="132">
        <v>0.6305555555555555</v>
      </c>
      <c r="N34" s="132">
        <v>0.6840277777777778</v>
      </c>
      <c r="O34" s="132">
        <v>0.7395833333333334</v>
      </c>
      <c r="P34" s="132"/>
      <c r="Q34" s="132">
        <v>0.79375</v>
      </c>
      <c r="R34" s="132"/>
      <c r="S34" s="141"/>
      <c r="T34" s="132"/>
      <c r="U34" s="142"/>
    </row>
    <row r="35" spans="1:21" s="43" customFormat="1" ht="13.5" customHeight="1">
      <c r="A35" s="37"/>
      <c r="B35" s="44"/>
      <c r="C35" s="44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4"/>
      <c r="T35" s="82"/>
      <c r="U35" s="84"/>
    </row>
    <row r="36" spans="1:21" s="43" customFormat="1" ht="13.5" customHeight="1">
      <c r="A36" s="26" t="s">
        <v>63</v>
      </c>
      <c r="B36" s="27" t="s">
        <v>64</v>
      </c>
      <c r="C36" s="143"/>
      <c r="D36" s="125">
        <v>0.27569444444444446</v>
      </c>
      <c r="E36" s="125">
        <v>0.3284722222222222</v>
      </c>
      <c r="F36" s="125"/>
      <c r="G36" s="125">
        <v>0.3875</v>
      </c>
      <c r="H36" s="125"/>
      <c r="I36" s="125"/>
      <c r="J36" s="125"/>
      <c r="K36" s="125"/>
      <c r="L36" s="125"/>
      <c r="M36" s="125"/>
      <c r="N36" s="125"/>
      <c r="O36" s="125">
        <v>0.71875</v>
      </c>
      <c r="P36" s="125"/>
      <c r="Q36" s="125"/>
      <c r="R36" s="125"/>
      <c r="S36" s="139"/>
      <c r="T36" s="125"/>
      <c r="U36" s="140"/>
    </row>
    <row r="37" spans="1:21" s="43" customFormat="1" ht="13.5" customHeight="1">
      <c r="A37" s="26"/>
      <c r="B37" s="18" t="s">
        <v>9</v>
      </c>
      <c r="C37" s="144"/>
      <c r="D37" s="145"/>
      <c r="E37" s="146">
        <v>0.3</v>
      </c>
      <c r="F37" s="146">
        <v>0.3625</v>
      </c>
      <c r="G37" s="147"/>
      <c r="H37" s="146">
        <v>0.4215277777777778</v>
      </c>
      <c r="I37" s="146"/>
      <c r="J37" s="147"/>
      <c r="K37" s="146"/>
      <c r="L37" s="146"/>
      <c r="M37" s="146"/>
      <c r="N37" s="146"/>
      <c r="O37" s="147"/>
      <c r="P37" s="146">
        <v>0.7541666666666668</v>
      </c>
      <c r="Q37" s="146"/>
      <c r="R37" s="146"/>
      <c r="S37" s="148"/>
      <c r="T37" s="146"/>
      <c r="U37" s="149"/>
    </row>
    <row r="38" spans="1:21" s="43" customFormat="1" ht="13.5" customHeight="1">
      <c r="A38" s="150" t="s">
        <v>65</v>
      </c>
      <c r="B38" s="151" t="s">
        <v>64</v>
      </c>
      <c r="C38" s="152"/>
      <c r="D38" s="153">
        <v>0.25277777777777777</v>
      </c>
      <c r="E38" s="154">
        <v>0.3048611111111111</v>
      </c>
      <c r="F38" s="153">
        <v>0.37083333333333335</v>
      </c>
      <c r="G38" s="153"/>
      <c r="H38" s="153">
        <v>0.4263888888888889</v>
      </c>
      <c r="I38" s="154">
        <v>0.49583333333333335</v>
      </c>
      <c r="J38" s="154"/>
      <c r="K38" s="153">
        <v>0.5513888888888888</v>
      </c>
      <c r="L38" s="153">
        <v>0.6208333333333333</v>
      </c>
      <c r="M38" s="154"/>
      <c r="N38" s="153">
        <v>0.6798611111111111</v>
      </c>
      <c r="O38" s="153">
        <v>0.7458333333333332</v>
      </c>
      <c r="P38" s="153"/>
      <c r="Q38" s="153">
        <v>0.8013888888888889</v>
      </c>
      <c r="R38" s="153"/>
      <c r="S38" s="153"/>
      <c r="T38" s="153"/>
      <c r="U38" s="155"/>
    </row>
    <row r="39" spans="1:21" s="43" customFormat="1" ht="15.75" customHeight="1">
      <c r="A39" s="150"/>
      <c r="B39" s="18" t="s">
        <v>9</v>
      </c>
      <c r="C39" s="156"/>
      <c r="D39" s="132">
        <v>0.2777777777777778</v>
      </c>
      <c r="E39" s="157"/>
      <c r="F39" s="132">
        <v>0.33749999999999997</v>
      </c>
      <c r="G39" s="132">
        <v>0.40138888888888885</v>
      </c>
      <c r="H39" s="157"/>
      <c r="I39" s="157">
        <v>0.4604166666666667</v>
      </c>
      <c r="J39" s="132">
        <v>0.5277777777777778</v>
      </c>
      <c r="K39" s="132"/>
      <c r="L39" s="157">
        <v>0.5875</v>
      </c>
      <c r="M39" s="132">
        <v>0.6527777777777778</v>
      </c>
      <c r="N39" s="157"/>
      <c r="O39" s="157">
        <v>0.720138888888889</v>
      </c>
      <c r="P39" s="132">
        <v>0.779861111111111</v>
      </c>
      <c r="Q39" s="157"/>
      <c r="R39" s="157">
        <v>0.8402777777777778</v>
      </c>
      <c r="S39" s="131"/>
      <c r="T39" s="157"/>
      <c r="U39" s="142"/>
    </row>
    <row r="40" spans="1:21" s="43" customFormat="1" ht="12.75" customHeight="1">
      <c r="A40" s="158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22"/>
    </row>
    <row r="41" spans="1:21" s="43" customFormat="1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121" t="s">
        <v>66</v>
      </c>
      <c r="O41" s="121"/>
      <c r="P41" s="81" t="s">
        <v>67</v>
      </c>
      <c r="Q41" s="81"/>
      <c r="R41" s="81"/>
      <c r="S41" s="81"/>
      <c r="T41" s="81"/>
      <c r="U41" s="122"/>
    </row>
    <row r="42" spans="1:21" s="43" customFormat="1" ht="12.7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P42" s="161" t="s">
        <v>68</v>
      </c>
      <c r="Q42" s="161"/>
      <c r="R42" s="161"/>
      <c r="S42" s="161"/>
      <c r="T42" s="161"/>
      <c r="U42" s="122"/>
    </row>
    <row r="43" spans="1:21" s="43" customFormat="1" ht="12.7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U43" s="122"/>
    </row>
    <row r="44" spans="1:21" s="43" customFormat="1" ht="12.75" customHeight="1">
      <c r="A44" s="37" t="s">
        <v>69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P44" s="162"/>
      <c r="U44" s="122"/>
    </row>
    <row r="45" spans="1:21" s="43" customFormat="1" ht="12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</row>
    <row r="46" spans="1:21" s="43" customFormat="1" ht="12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3"/>
    </row>
    <row r="47" spans="1:21" s="43" customFormat="1" ht="12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3"/>
    </row>
    <row r="48" spans="1:21" s="43" customFormat="1" ht="12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</row>
    <row r="49" spans="1:21" s="43" customFormat="1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</row>
    <row r="50" spans="1:21" s="44" customFormat="1" ht="12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</row>
    <row r="51" spans="1:256" s="44" customFormat="1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/>
      <c r="GS51" s="163"/>
      <c r="GT51" s="163"/>
      <c r="GU51" s="163"/>
      <c r="GV51" s="163"/>
      <c r="GW51" s="163"/>
      <c r="GX51" s="163"/>
      <c r="GY51" s="163"/>
      <c r="GZ51" s="163"/>
      <c r="HA51" s="163"/>
      <c r="HB51" s="163"/>
      <c r="HC51" s="163"/>
      <c r="HD51" s="163"/>
      <c r="HE51" s="163"/>
      <c r="HF51" s="163"/>
      <c r="HG51" s="163"/>
      <c r="HH51" s="163"/>
      <c r="HI51" s="163"/>
      <c r="HJ51" s="163"/>
      <c r="HK51" s="163"/>
      <c r="HL51" s="163"/>
      <c r="HM51" s="163"/>
      <c r="HN51" s="163"/>
      <c r="HO51" s="163"/>
      <c r="HP51" s="163"/>
      <c r="HQ51" s="163"/>
      <c r="HR51" s="163"/>
      <c r="HS51" s="163"/>
      <c r="HT51" s="163"/>
      <c r="HU51" s="163"/>
      <c r="HV51" s="163"/>
      <c r="HW51" s="163"/>
      <c r="HX51" s="163"/>
      <c r="HY51" s="163"/>
      <c r="HZ51" s="163"/>
      <c r="IA51" s="163"/>
      <c r="IB51" s="163"/>
      <c r="IC51" s="163"/>
      <c r="ID51" s="163"/>
      <c r="IE51" s="163"/>
      <c r="IF51" s="163"/>
      <c r="IG51" s="163"/>
      <c r="IH51" s="163"/>
      <c r="II51" s="163"/>
      <c r="IJ51" s="163"/>
      <c r="IK51" s="163"/>
      <c r="IL51" s="163"/>
      <c r="IM51" s="163"/>
      <c r="IN51" s="163"/>
      <c r="IO51" s="163"/>
      <c r="IP51" s="163"/>
      <c r="IQ51" s="163"/>
      <c r="IR51" s="163"/>
      <c r="IS51" s="163"/>
      <c r="IT51" s="163"/>
      <c r="IU51" s="163"/>
      <c r="IV51" s="163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.75" customHeight="1"/>
    <row r="76" ht="12.75" customHeight="1"/>
    <row r="80" ht="13.5" customHeight="1"/>
    <row r="81" ht="12.75" customHeight="1"/>
    <row r="82" ht="13.5" customHeight="1"/>
    <row r="83" ht="12.75" customHeight="1"/>
    <row r="84" ht="13.5" customHeight="1"/>
    <row r="85" ht="12.75" customHeight="1"/>
    <row r="86" ht="13.5" customHeight="1"/>
    <row r="87" ht="9.75" customHeight="1"/>
    <row r="89" ht="12.75" customHeight="1"/>
    <row r="90" ht="12.75" customHeight="1"/>
    <row r="91" ht="12.75" customHeight="1"/>
    <row r="92" ht="13.5" customHeight="1"/>
    <row r="93" ht="12.75" customHeight="1"/>
    <row r="94" ht="12.75" customHeight="1"/>
    <row r="95" ht="12.75" customHeight="1"/>
    <row r="96" ht="12.75" customHeight="1"/>
    <row r="97" ht="9.75" customHeight="1"/>
    <row r="100" ht="9.75" customHeight="1"/>
    <row r="107" ht="15.75" customHeight="1"/>
    <row r="111" ht="9.75" customHeight="1"/>
    <row r="123" ht="15.75" customHeight="1"/>
    <row r="124" ht="12.75" customHeight="1"/>
    <row r="125" ht="12.75" customHeight="1"/>
    <row r="126" ht="12.75" customHeight="1"/>
    <row r="127" ht="12.75" customHeight="1"/>
    <row r="129" ht="15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3.5" customHeight="1"/>
    <row r="140" ht="12.75" customHeight="1"/>
    <row r="141" ht="13.5" customHeight="1"/>
    <row r="142" ht="12.75" customHeight="1"/>
    <row r="143" ht="13.5" customHeight="1"/>
    <row r="144" ht="9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9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3.5" customHeight="1"/>
    <row r="159" ht="12.75" customHeight="1"/>
    <row r="160" ht="13.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9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9.75" customHeight="1"/>
    <row r="191" ht="12.75" customHeight="1"/>
    <row r="192" ht="12.75" customHeight="1"/>
    <row r="193" ht="12.75" customHeight="1"/>
    <row r="194" ht="12.75" customHeight="1"/>
    <row r="195" ht="9.75" customHeight="1"/>
    <row r="197" ht="12.75" customHeight="1"/>
    <row r="198" ht="12.75" customHeight="1"/>
    <row r="200" ht="15.75" customHeight="1"/>
    <row r="201" ht="12.75" customHeight="1"/>
    <row r="202" ht="13.5" customHeight="1"/>
  </sheetData>
  <sheetProtection selectLockedCells="1" selectUnlockedCells="1"/>
  <mergeCells count="21">
    <mergeCell ref="A7:U7"/>
    <mergeCell ref="A8:B8"/>
    <mergeCell ref="A9:T9"/>
    <mergeCell ref="A11:T11"/>
    <mergeCell ref="A12:A13"/>
    <mergeCell ref="A15:A16"/>
    <mergeCell ref="A17:A18"/>
    <mergeCell ref="A20:A21"/>
    <mergeCell ref="A22:A23"/>
    <mergeCell ref="A24:A25"/>
    <mergeCell ref="A27:A28"/>
    <mergeCell ref="A30:A31"/>
    <mergeCell ref="R30:S30"/>
    <mergeCell ref="A33:A34"/>
    <mergeCell ref="A36:A37"/>
    <mergeCell ref="A38:A39"/>
    <mergeCell ref="A41:M41"/>
    <mergeCell ref="N41:O41"/>
    <mergeCell ref="P41:T41"/>
    <mergeCell ref="P42:T42"/>
    <mergeCell ref="A44:M44"/>
  </mergeCells>
  <printOptions/>
  <pageMargins left="0.8" right="0" top="0" bottom="0" header="0.5118055555555555" footer="0.5118055555555555"/>
  <pageSetup horizontalDpi="300" verticalDpi="300" orientation="landscape" paperSize="9" scale="59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view="pageBreakPreview" zoomScale="89" zoomScaleSheetLayoutView="89" workbookViewId="0" topLeftCell="A1">
      <selection activeCell="D19" sqref="D19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2.57421875" style="0" customWidth="1"/>
    <col min="4" max="7" width="11.7109375" style="0" customWidth="1"/>
  </cols>
  <sheetData>
    <row r="2" ht="15.75">
      <c r="A2" s="164" t="s">
        <v>70</v>
      </c>
    </row>
    <row r="4" spans="1:7" ht="12.75">
      <c r="A4" s="165" t="s">
        <v>71</v>
      </c>
      <c r="B4" s="166" t="s">
        <v>72</v>
      </c>
      <c r="C4" s="166"/>
      <c r="D4" s="166"/>
      <c r="E4" s="167" t="s">
        <v>73</v>
      </c>
      <c r="F4" s="167"/>
      <c r="G4" s="167"/>
    </row>
    <row r="5" spans="1:7" ht="12.75" customHeight="1">
      <c r="A5" s="165"/>
      <c r="B5" s="168" t="s">
        <v>74</v>
      </c>
      <c r="C5" s="169" t="s">
        <v>75</v>
      </c>
      <c r="D5" s="170" t="s">
        <v>76</v>
      </c>
      <c r="E5" s="171" t="s">
        <v>77</v>
      </c>
      <c r="F5" s="172" t="s">
        <v>78</v>
      </c>
      <c r="G5" s="173" t="s">
        <v>79</v>
      </c>
    </row>
    <row r="6" spans="1:7" ht="12.75">
      <c r="A6" s="165"/>
      <c r="B6" s="168"/>
      <c r="C6" s="169"/>
      <c r="D6" s="170"/>
      <c r="E6" s="171"/>
      <c r="F6" s="172"/>
      <c r="G6" s="173"/>
    </row>
    <row r="7" spans="1:7" ht="12.75">
      <c r="A7" s="174" t="s">
        <v>80</v>
      </c>
      <c r="B7" s="175">
        <v>237</v>
      </c>
      <c r="C7" s="176">
        <v>252</v>
      </c>
      <c r="D7" s="177">
        <f>B7+C7</f>
        <v>489</v>
      </c>
      <c r="E7" s="178">
        <f>B7/D7</f>
        <v>0.48466257668711654</v>
      </c>
      <c r="F7" s="179">
        <f>C7/D7</f>
        <v>0.5153374233128835</v>
      </c>
      <c r="G7" s="180">
        <f>B7/C7</f>
        <v>0.9404761904761905</v>
      </c>
    </row>
    <row r="8" spans="1:7" ht="12.75">
      <c r="A8" s="181" t="s">
        <v>81</v>
      </c>
      <c r="B8" s="182">
        <v>140</v>
      </c>
      <c r="C8" s="183">
        <v>207</v>
      </c>
      <c r="D8" s="184">
        <f>B8+C8</f>
        <v>347</v>
      </c>
      <c r="E8" s="185">
        <f>B8/D8</f>
        <v>0.4034582132564842</v>
      </c>
      <c r="F8" s="186">
        <f>C8/D8</f>
        <v>0.5965417867435159</v>
      </c>
      <c r="G8" s="187">
        <f>B8/C8</f>
        <v>0.6763285024154589</v>
      </c>
    </row>
    <row r="9" spans="1:7" ht="12.75">
      <c r="A9" s="181" t="s">
        <v>82</v>
      </c>
      <c r="B9" s="182">
        <v>20</v>
      </c>
      <c r="C9" s="183">
        <v>53</v>
      </c>
      <c r="D9" s="184">
        <f>B9+C9</f>
        <v>73</v>
      </c>
      <c r="E9" s="185">
        <f>B9/D9</f>
        <v>0.273972602739726</v>
      </c>
      <c r="F9" s="186">
        <f>C9/D9</f>
        <v>0.726027397260274</v>
      </c>
      <c r="G9" s="187">
        <f>B9/C9</f>
        <v>0.37735849056603776</v>
      </c>
    </row>
    <row r="10" spans="1:7" ht="12.75">
      <c r="A10" s="181" t="s">
        <v>83</v>
      </c>
      <c r="B10" s="182">
        <v>32</v>
      </c>
      <c r="C10" s="183">
        <v>0</v>
      </c>
      <c r="D10" s="184">
        <f>B10+C10</f>
        <v>32</v>
      </c>
      <c r="E10" s="185">
        <f>B10/D10</f>
        <v>1</v>
      </c>
      <c r="F10" s="188" t="s">
        <v>84</v>
      </c>
      <c r="G10" s="189" t="s">
        <v>84</v>
      </c>
    </row>
    <row r="11" spans="1:7" ht="12.75">
      <c r="A11" s="181" t="s">
        <v>85</v>
      </c>
      <c r="B11" s="182">
        <v>84</v>
      </c>
      <c r="C11" s="183">
        <v>170</v>
      </c>
      <c r="D11" s="184">
        <f>B11+C11</f>
        <v>254</v>
      </c>
      <c r="E11" s="185">
        <f>B11/D11</f>
        <v>0.33070866141732286</v>
      </c>
      <c r="F11" s="186">
        <f>C11/D11</f>
        <v>0.6692913385826772</v>
      </c>
      <c r="G11" s="187">
        <f>B11/C11</f>
        <v>0.49411764705882355</v>
      </c>
    </row>
    <row r="12" spans="1:7" ht="12.75">
      <c r="A12" s="181" t="s">
        <v>86</v>
      </c>
      <c r="B12" s="182">
        <v>28</v>
      </c>
      <c r="C12" s="183">
        <v>0</v>
      </c>
      <c r="D12" s="184">
        <f>B12+C12</f>
        <v>28</v>
      </c>
      <c r="E12" s="185">
        <f>B12/D12</f>
        <v>1</v>
      </c>
      <c r="F12" s="188" t="s">
        <v>84</v>
      </c>
      <c r="G12" s="189" t="s">
        <v>84</v>
      </c>
    </row>
    <row r="13" spans="1:7" ht="12.75">
      <c r="A13" s="181" t="s">
        <v>87</v>
      </c>
      <c r="B13" s="182">
        <v>24</v>
      </c>
      <c r="C13" s="183">
        <v>0</v>
      </c>
      <c r="D13" s="184">
        <f>B13+C13</f>
        <v>24</v>
      </c>
      <c r="E13" s="185">
        <f>B13/D13</f>
        <v>1</v>
      </c>
      <c r="F13" s="188" t="s">
        <v>84</v>
      </c>
      <c r="G13" s="189" t="s">
        <v>84</v>
      </c>
    </row>
    <row r="14" spans="1:7" ht="12.75">
      <c r="A14" s="181" t="s">
        <v>88</v>
      </c>
      <c r="B14" s="182">
        <v>94</v>
      </c>
      <c r="C14" s="183">
        <v>267</v>
      </c>
      <c r="D14" s="184">
        <f>B14+C14</f>
        <v>361</v>
      </c>
      <c r="E14" s="185">
        <f>B14/D14</f>
        <v>0.26038781163434904</v>
      </c>
      <c r="F14" s="186">
        <f>C14/D14</f>
        <v>0.739612188365651</v>
      </c>
      <c r="G14" s="187">
        <f>B14/C14</f>
        <v>0.352059925093633</v>
      </c>
    </row>
    <row r="15" spans="1:7" ht="12.75">
      <c r="A15" s="181" t="s">
        <v>89</v>
      </c>
      <c r="B15" s="182">
        <v>0</v>
      </c>
      <c r="C15" s="183">
        <v>50</v>
      </c>
      <c r="D15" s="184">
        <f>B15+C15</f>
        <v>50</v>
      </c>
      <c r="E15" s="190" t="s">
        <v>84</v>
      </c>
      <c r="F15" s="186">
        <f>C15/D15</f>
        <v>1</v>
      </c>
      <c r="G15" s="187">
        <f>B15/C15</f>
        <v>0</v>
      </c>
    </row>
    <row r="16" spans="1:7" ht="12.75">
      <c r="A16" s="181" t="s">
        <v>90</v>
      </c>
      <c r="B16" s="182">
        <v>22</v>
      </c>
      <c r="C16" s="183">
        <v>24</v>
      </c>
      <c r="D16" s="184">
        <f>B16+C16</f>
        <v>46</v>
      </c>
      <c r="E16" s="185">
        <f>B16/D16</f>
        <v>0.4782608695652174</v>
      </c>
      <c r="F16" s="186">
        <f>C16/D16</f>
        <v>0.5217391304347826</v>
      </c>
      <c r="G16" s="187">
        <f>B16/C16</f>
        <v>0.9166666666666666</v>
      </c>
    </row>
    <row r="17" spans="1:7" ht="12.75">
      <c r="A17" s="181" t="s">
        <v>91</v>
      </c>
      <c r="B17" s="182">
        <v>0</v>
      </c>
      <c r="C17" s="183">
        <v>58</v>
      </c>
      <c r="D17" s="184">
        <f>B17+C17</f>
        <v>58</v>
      </c>
      <c r="E17" s="190" t="s">
        <v>84</v>
      </c>
      <c r="F17" s="186">
        <f>C17/D17</f>
        <v>1</v>
      </c>
      <c r="G17" s="189" t="s">
        <v>84</v>
      </c>
    </row>
    <row r="18" spans="1:7" ht="12.75">
      <c r="A18" s="181" t="s">
        <v>92</v>
      </c>
      <c r="B18" s="182">
        <v>20</v>
      </c>
      <c r="C18" s="183">
        <v>290</v>
      </c>
      <c r="D18" s="184">
        <f>B18+C18</f>
        <v>310</v>
      </c>
      <c r="E18" s="185">
        <f>B18/D18</f>
        <v>0.06451612903225806</v>
      </c>
      <c r="F18" s="186">
        <f>C18/D18</f>
        <v>0.9354838709677419</v>
      </c>
      <c r="G18" s="187">
        <f>B18/C18</f>
        <v>0.06896551724137931</v>
      </c>
    </row>
    <row r="19" spans="1:7" ht="12.75">
      <c r="A19" s="181" t="s">
        <v>93</v>
      </c>
      <c r="B19" s="182">
        <v>0</v>
      </c>
      <c r="C19" s="183">
        <v>76</v>
      </c>
      <c r="D19" s="184">
        <f>B19+C19</f>
        <v>76</v>
      </c>
      <c r="E19" s="190" t="s">
        <v>84</v>
      </c>
      <c r="F19" s="186">
        <f>C19/D19</f>
        <v>1</v>
      </c>
      <c r="G19" s="189" t="s">
        <v>84</v>
      </c>
    </row>
    <row r="20" spans="1:7" ht="12.75">
      <c r="A20" s="181" t="s">
        <v>94</v>
      </c>
      <c r="B20" s="182">
        <v>0</v>
      </c>
      <c r="C20" s="183">
        <v>56</v>
      </c>
      <c r="D20" s="184">
        <f>B20+C20</f>
        <v>56</v>
      </c>
      <c r="E20" s="190" t="s">
        <v>84</v>
      </c>
      <c r="F20" s="186">
        <f>C20/D20</f>
        <v>1</v>
      </c>
      <c r="G20" s="189" t="s">
        <v>84</v>
      </c>
    </row>
    <row r="21" spans="1:7" ht="12.75">
      <c r="A21" s="181" t="s">
        <v>95</v>
      </c>
      <c r="B21" s="182">
        <v>0</v>
      </c>
      <c r="C21" s="183">
        <v>42</v>
      </c>
      <c r="D21" s="184">
        <f>B21+C21</f>
        <v>42</v>
      </c>
      <c r="E21" s="190" t="s">
        <v>84</v>
      </c>
      <c r="F21" s="186">
        <f>C21/D21</f>
        <v>1</v>
      </c>
      <c r="G21" s="189" t="s">
        <v>84</v>
      </c>
    </row>
    <row r="22" spans="1:7" ht="12.75">
      <c r="A22" s="191" t="s">
        <v>96</v>
      </c>
      <c r="B22" s="192">
        <v>0</v>
      </c>
      <c r="C22" s="193">
        <v>24</v>
      </c>
      <c r="D22" s="194">
        <f>B22+C22</f>
        <v>24</v>
      </c>
      <c r="E22" s="195" t="s">
        <v>84</v>
      </c>
      <c r="F22" s="196">
        <f>C22/D22</f>
        <v>1</v>
      </c>
      <c r="G22" s="197" t="s">
        <v>84</v>
      </c>
    </row>
    <row r="23" spans="1:7" ht="12.75">
      <c r="A23" s="198" t="s">
        <v>97</v>
      </c>
      <c r="B23" s="199">
        <f>SUM(B7:B22)</f>
        <v>701</v>
      </c>
      <c r="C23" s="200">
        <f>SUM(C7:C22)</f>
        <v>1569</v>
      </c>
      <c r="D23" s="201">
        <f>SUM(D7:D22)</f>
        <v>2270</v>
      </c>
      <c r="E23" s="202">
        <f>B23/D23</f>
        <v>0.30881057268722467</v>
      </c>
      <c r="F23" s="203">
        <f>C23/D23</f>
        <v>0.6911894273127753</v>
      </c>
      <c r="G23" s="204">
        <f>B23/C23</f>
        <v>0.4467813894200127</v>
      </c>
    </row>
  </sheetData>
  <sheetProtection selectLockedCells="1" selectUnlockedCells="1"/>
  <mergeCells count="9"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printOptions/>
  <pageMargins left="0.11805555555555555" right="0.15763888888888888" top="0.4722222222222222" bottom="0.9840277777777777" header="0.5118055555555555" footer="0.5118055555555555"/>
  <pageSetup horizontalDpi="300" verticalDpi="300" orientation="landscape" paperSize="9" scale="1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2016-05-20T13:37:18Z</cp:lastPrinted>
  <dcterms:modified xsi:type="dcterms:W3CDTF">2016-05-27T13:29:27Z</dcterms:modified>
  <cp:category/>
  <cp:version/>
  <cp:contentType/>
  <cp:contentStatus/>
  <cp:revision>5</cp:revision>
</cp:coreProperties>
</file>