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0" yWindow="170" windowWidth="15480" windowHeight="10340" activeTab="3"/>
  </bookViews>
  <sheets>
    <sheet name="КПКВК 6717820" sheetId="1" r:id="rId1"/>
    <sheet name="КПКВК 6717840" sheetId="2" r:id="rId2"/>
    <sheet name="КПКВК 6717810" sheetId="3" r:id="rId3"/>
    <sheet name="КПКВК 6710180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<sst xmlns="http://schemas.openxmlformats.org/spreadsheetml/2006/main" count="436" uniqueCount="99">
  <si>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</si>
  <si>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</si>
  <si>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</si>
  <si>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</si>
  <si>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</si>
  <si>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</si>
  <si>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</si>
  <si>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</si>
  <si>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</si>
  <si>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Керівник</t>
  </si>
  <si>
    <t>тис.грн.</t>
  </si>
  <si>
    <t>Додаток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</si>
  <si>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</si>
  <si>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</si>
  <si>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</si>
  <si>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</si>
  <si>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</si>
  <si>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</si>
  <si>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</si>
  <si>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</si>
  <si>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</si>
  <si>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</si>
  <si>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</si>
  <si>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</si>
  <si>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</si>
  <si>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</si>
  <si>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</si>
  <si>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</si>
  <si>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</si>
  <si>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спортінвентар</t>
  </si>
  <si>
    <t>обладнання</t>
  </si>
  <si>
    <t>газопостачання</t>
  </si>
  <si>
    <t>…..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</si>
  <si>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</si>
  <si>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</si>
  <si>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</si>
  <si>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</si>
  <si>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</si>
  <si>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</si>
  <si>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</si>
  <si>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</si>
  <si>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</si>
  <si>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</si>
  <si>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</si>
  <si>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</si>
  <si>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</si>
  <si>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</si>
  <si>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</si>
  <si>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</si>
  <si>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</si>
  <si>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</si>
  <si>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</si>
  <si>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</si>
  <si>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</si>
  <si>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</si>
  <si>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(розшифрувати)</t>
  </si>
  <si>
    <t>6.1</t>
  </si>
  <si>
    <t>6.2</t>
  </si>
  <si>
    <t>7.1</t>
  </si>
  <si>
    <t>7.2</t>
  </si>
  <si>
    <t>Відділ з питань надзвичайних ситуацій та цивільного захисту населекння Павлоградської міської ради</t>
  </si>
  <si>
    <t>8</t>
  </si>
  <si>
    <t>Видатки на відрядження</t>
  </si>
  <si>
    <t>періодичні видання</t>
  </si>
  <si>
    <t>В.Ю. Белякін</t>
  </si>
  <si>
    <t>медикаменти</t>
  </si>
  <si>
    <t>послуги зв"язку</t>
  </si>
  <si>
    <t>повірка лічильника</t>
  </si>
  <si>
    <t>податок на землю</t>
  </si>
  <si>
    <t>квітень</t>
  </si>
  <si>
    <t>травень</t>
  </si>
  <si>
    <t>червень</t>
  </si>
  <si>
    <t>ремонт оргтехніки</t>
  </si>
  <si>
    <t>8.1</t>
  </si>
  <si>
    <t>9</t>
  </si>
  <si>
    <t>Соціальне забезпечення</t>
  </si>
  <si>
    <t>Виплата пенсій  і допомоги</t>
  </si>
  <si>
    <t>техогляд човнів</t>
  </si>
  <si>
    <t>липень</t>
  </si>
  <si>
    <t>серпень</t>
  </si>
  <si>
    <t>вересень</t>
  </si>
  <si>
    <t>жовтень</t>
  </si>
  <si>
    <t>листопад</t>
  </si>
  <si>
    <t>грудень</t>
  </si>
  <si>
    <t>Звіт про використання бюджетних коштів за 2017 рік  (І квартал, півріччя, 9 місяців, рік)</t>
  </si>
  <si>
    <t>Звіт про використання бюджетних коштів за 2017 рік (півріччя, 9 місяців, рік)</t>
  </si>
  <si>
    <t>КП КВК 6717820</t>
  </si>
  <si>
    <t>КПКВК 6710180</t>
  </si>
  <si>
    <t>за І квартал 2017 рік</t>
  </si>
  <si>
    <t>Звіт про використання бюджетних коштів за 2017 рік (І квартал,півріччя, 9 місяців, рік)</t>
  </si>
  <si>
    <t>КПКВК 6717840</t>
  </si>
  <si>
    <t>за І квартал 2017 року</t>
  </si>
  <si>
    <t>КПКВК 6717810</t>
  </si>
  <si>
    <t>Звіт про використання бюджетних коштів за 2017рік (півріччя, 9 місяців, рік)</t>
  </si>
  <si>
    <t>За і квартал 2017 року</t>
  </si>
  <si>
    <t>5.3</t>
  </si>
  <si>
    <t>охорона</t>
  </si>
  <si>
    <t>5.4</t>
  </si>
  <si>
    <t>послуги  по публікац. інформац. матеріалів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</si>
</sst>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/>
    </xf>
    <xf numFmtId="172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/>
    </xf>
    <xf numFmtId="17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12" xfId="0" applyFont="1" applyBorder="1" applyAlignment="1">
      <alignment horizontal="justify" vertical="center"/>
    </xf>
    <xf numFmtId="0" fontId="4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73" fontId="4" fillId="0" borderId="12" xfId="0" applyNumberFormat="1" applyFont="1" applyBorder="1" applyAlignment="1">
      <alignment/>
    </xf>
    <xf numFmtId="173" fontId="4" fillId="0" borderId="19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justify" vertical="center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0" borderId="19" xfId="0" applyFont="1" applyBorder="1" applyAlignment="1">
      <alignment horizontal="justify" vertical="center"/>
    </xf>
    <xf numFmtId="0" fontId="9" fillId="0" borderId="28" xfId="0" applyFont="1" applyBorder="1" applyAlignment="1">
      <alignment horizontal="justify" vertical="center"/>
    </xf>
    <xf numFmtId="173" fontId="4" fillId="33" borderId="29" xfId="0" applyNumberFormat="1" applyFont="1" applyFill="1" applyBorder="1" applyAlignment="1">
      <alignment/>
    </xf>
    <xf numFmtId="173" fontId="4" fillId="33" borderId="12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" fontId="4" fillId="33" borderId="30" xfId="0" applyNumberFormat="1" applyFont="1" applyFill="1" applyBorder="1" applyAlignment="1">
      <alignment/>
    </xf>
    <xf numFmtId="1" fontId="4" fillId="33" borderId="21" xfId="0" applyNumberFormat="1" applyFont="1" applyFill="1" applyBorder="1" applyAlignment="1">
      <alignment/>
    </xf>
    <xf numFmtId="1" fontId="4" fillId="33" borderId="22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9" fillId="0" borderId="32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justify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173" fontId="4" fillId="0" borderId="29" xfId="0" applyNumberFormat="1" applyFont="1" applyBorder="1" applyAlignment="1">
      <alignment/>
    </xf>
    <xf numFmtId="173" fontId="4" fillId="0" borderId="34" xfId="0" applyNumberFormat="1" applyFont="1" applyBorder="1" applyAlignment="1">
      <alignment/>
    </xf>
    <xf numFmtId="173" fontId="4" fillId="0" borderId="33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2" fontId="4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7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3" xfId="0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2" fontId="4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173" fontId="4" fillId="0" borderId="40" xfId="0" applyNumberFormat="1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172" fontId="4" fillId="0" borderId="25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3" fontId="4" fillId="0" borderId="3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173" fontId="4" fillId="0" borderId="28" xfId="0" applyNumberFormat="1" applyFont="1" applyBorder="1" applyAlignment="1">
      <alignment/>
    </xf>
    <xf numFmtId="0" fontId="4" fillId="0" borderId="33" xfId="0" applyFont="1" applyBorder="1" applyAlignment="1">
      <alignment horizontal="justify" vertical="center"/>
    </xf>
    <xf numFmtId="0" fontId="1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1" fillId="0" borderId="45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0" fontId="11" fillId="0" borderId="41" xfId="0" applyFont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173" fontId="4" fillId="34" borderId="12" xfId="0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173" fontId="4" fillId="34" borderId="19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3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172" fontId="4" fillId="0" borderId="15" xfId="0" applyNumberFormat="1" applyFont="1" applyBorder="1" applyAlignment="1">
      <alignment/>
    </xf>
    <xf numFmtId="1" fontId="4" fillId="0" borderId="4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173" fontId="4" fillId="34" borderId="18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/>
    </xf>
    <xf numFmtId="173" fontId="4" fillId="0" borderId="12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173" fontId="4" fillId="0" borderId="18" xfId="0" applyNumberFormat="1" applyFont="1" applyFill="1" applyBorder="1" applyAlignment="1">
      <alignment/>
    </xf>
    <xf numFmtId="173" fontId="47" fillId="0" borderId="38" xfId="0" applyNumberFormat="1" applyFont="1" applyFill="1" applyBorder="1" applyAlignment="1">
      <alignment/>
    </xf>
    <xf numFmtId="173" fontId="47" fillId="0" borderId="12" xfId="0" applyNumberFormat="1" applyFont="1" applyFill="1" applyBorder="1" applyAlignment="1">
      <alignment/>
    </xf>
    <xf numFmtId="173" fontId="47" fillId="0" borderId="2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173" fontId="4" fillId="0" borderId="26" xfId="0" applyNumberFormat="1" applyFont="1" applyFill="1" applyBorder="1" applyAlignment="1">
      <alignment/>
    </xf>
    <xf numFmtId="173" fontId="4" fillId="0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justify" vertical="center"/>
    </xf>
    <xf numFmtId="1" fontId="4" fillId="0" borderId="30" xfId="0" applyNumberFormat="1" applyFont="1" applyFill="1" applyBorder="1" applyAlignment="1">
      <alignment/>
    </xf>
    <xf numFmtId="173" fontId="4" fillId="0" borderId="25" xfId="0" applyNumberFormat="1" applyFont="1" applyFill="1" applyBorder="1" applyAlignment="1">
      <alignment/>
    </xf>
    <xf numFmtId="173" fontId="4" fillId="0" borderId="31" xfId="0" applyNumberFormat="1" applyFont="1" applyFill="1" applyBorder="1" applyAlignment="1">
      <alignment/>
    </xf>
    <xf numFmtId="173" fontId="47" fillId="0" borderId="47" xfId="0" applyNumberFormat="1" applyFont="1" applyFill="1" applyBorder="1" applyAlignment="1">
      <alignment/>
    </xf>
    <xf numFmtId="173" fontId="47" fillId="0" borderId="26" xfId="0" applyNumberFormat="1" applyFont="1" applyFill="1" applyBorder="1" applyAlignment="1">
      <alignment/>
    </xf>
    <xf numFmtId="173" fontId="47" fillId="0" borderId="27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justify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justify" vertical="center"/>
    </xf>
    <xf numFmtId="173" fontId="4" fillId="0" borderId="13" xfId="0" applyNumberFormat="1" applyFont="1" applyFill="1" applyBorder="1" applyAlignment="1">
      <alignment/>
    </xf>
    <xf numFmtId="173" fontId="4" fillId="0" borderId="20" xfId="0" applyNumberFormat="1" applyFont="1" applyFill="1" applyBorder="1" applyAlignment="1">
      <alignment/>
    </xf>
    <xf numFmtId="173" fontId="47" fillId="0" borderId="39" xfId="0" applyNumberFormat="1" applyFont="1" applyFill="1" applyBorder="1" applyAlignment="1">
      <alignment/>
    </xf>
    <xf numFmtId="173" fontId="47" fillId="0" borderId="19" xfId="0" applyNumberFormat="1" applyFont="1" applyFill="1" applyBorder="1" applyAlignment="1">
      <alignment/>
    </xf>
    <xf numFmtId="173" fontId="47" fillId="0" borderId="22" xfId="0" applyNumberFormat="1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173" fontId="4" fillId="0" borderId="29" xfId="0" applyNumberFormat="1" applyFont="1" applyFill="1" applyBorder="1" applyAlignment="1">
      <alignment/>
    </xf>
    <xf numFmtId="1" fontId="4" fillId="0" borderId="34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3" fontId="4" fillId="0" borderId="33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58" xfId="0" applyNumberFormat="1" applyFont="1" applyFill="1" applyBorder="1" applyAlignment="1">
      <alignment/>
    </xf>
    <xf numFmtId="173" fontId="4" fillId="0" borderId="38" xfId="0" applyNumberFormat="1" applyFont="1" applyFill="1" applyBorder="1" applyAlignment="1">
      <alignment/>
    </xf>
    <xf numFmtId="173" fontId="4" fillId="0" borderId="59" xfId="0" applyNumberFormat="1" applyFont="1" applyFill="1" applyBorder="1" applyAlignment="1">
      <alignment/>
    </xf>
    <xf numFmtId="173" fontId="4" fillId="33" borderId="11" xfId="0" applyNumberFormat="1" applyFont="1" applyFill="1" applyBorder="1" applyAlignment="1">
      <alignment/>
    </xf>
    <xf numFmtId="173" fontId="4" fillId="33" borderId="21" xfId="0" applyNumberFormat="1" applyFont="1" applyFill="1" applyBorder="1" applyAlignment="1">
      <alignment/>
    </xf>
    <xf numFmtId="1" fontId="4" fillId="33" borderId="29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5</xdr:col>
      <xdr:colOff>57150</xdr:colOff>
      <xdr:row>42</xdr:row>
      <xdr:rowOff>85725</xdr:rowOff>
    </xdr:to>
    <xdr:pic>
      <xdr:nvPicPr>
        <xdr:cNvPr id="1" name="Picture 1" descr="підпи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210675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39</xdr:row>
      <xdr:rowOff>152400</xdr:rowOff>
    </xdr:from>
    <xdr:to>
      <xdr:col>4</xdr:col>
      <xdr:colOff>685800</xdr:colOff>
      <xdr:row>41</xdr:row>
      <xdr:rowOff>28575</xdr:rowOff>
    </xdr:to>
    <xdr:pic>
      <xdr:nvPicPr>
        <xdr:cNvPr id="1" name="Picture 1" descr="підпи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115425"/>
          <a:ext cx="752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5</xdr:col>
      <xdr:colOff>57150</xdr:colOff>
      <xdr:row>42</xdr:row>
      <xdr:rowOff>85725</xdr:rowOff>
    </xdr:to>
    <xdr:pic>
      <xdr:nvPicPr>
        <xdr:cNvPr id="1" name="Picture 1" descr="підпи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210675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42</xdr:row>
      <xdr:rowOff>114300</xdr:rowOff>
    </xdr:from>
    <xdr:to>
      <xdr:col>5</xdr:col>
      <xdr:colOff>114300</xdr:colOff>
      <xdr:row>43</xdr:row>
      <xdr:rowOff>209550</xdr:rowOff>
    </xdr:to>
    <xdr:pic>
      <xdr:nvPicPr>
        <xdr:cNvPr id="1" name="Picture 1" descr="підпи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000"/>
          <a:ext cx="1257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zoomScale="50" zoomScaleNormal="50" zoomScalePageLayoutView="0" workbookViewId="0" topLeftCell="A7">
      <selection activeCell="M31" sqref="M31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1.875" style="0" customWidth="1"/>
    <col min="4" max="4" width="13.875" style="0" customWidth="1"/>
    <col min="5" max="5" width="15.50390625" style="0" customWidth="1"/>
    <col min="7" max="7" width="12.00390625" style="0" customWidth="1"/>
    <col min="9" max="9" width="13.125" style="0" customWidth="1"/>
    <col min="11" max="11" width="12.125" style="0" customWidth="1"/>
    <col min="13" max="13" width="10.125" style="0" customWidth="1"/>
    <col min="15" max="15" width="10.125" style="0" customWidth="1"/>
    <col min="17" max="17" width="10.00390625" style="0" customWidth="1"/>
    <col min="19" max="19" width="10.375" style="0" customWidth="1"/>
    <col min="21" max="21" width="9.875" style="0" customWidth="1"/>
    <col min="23" max="23" width="9.875" style="0" customWidth="1"/>
    <col min="25" max="25" width="9.875" style="0" customWidth="1"/>
    <col min="27" max="27" width="9.875" style="0" customWidth="1"/>
    <col min="29" max="29" width="11.125" style="0" customWidth="1"/>
  </cols>
  <sheetData>
    <row r="1" spans="1:13" ht="19.5">
      <c r="A1" s="217" t="s">
        <v>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  <c r="M1" s="218"/>
    </row>
    <row r="2" spans="1:11" ht="15">
      <c r="A2" s="219" t="s">
        <v>60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5">
      <c r="A3" s="221" t="s">
        <v>12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5" customHeight="1" thickBot="1">
      <c r="A4" s="14"/>
      <c r="B4" s="8" t="s">
        <v>86</v>
      </c>
      <c r="C4" s="14"/>
      <c r="D4" s="14"/>
      <c r="E4" s="14"/>
      <c r="F4" s="14"/>
      <c r="G4" s="14"/>
      <c r="H4" s="14"/>
      <c r="I4" s="14"/>
      <c r="J4" s="14"/>
      <c r="K4" s="14" t="s">
        <v>10</v>
      </c>
    </row>
    <row r="5" spans="1:29" ht="15" customHeight="1" thickBot="1">
      <c r="A5" s="222" t="s">
        <v>0</v>
      </c>
      <c r="B5" s="225" t="s">
        <v>13</v>
      </c>
      <c r="C5" s="222" t="s">
        <v>94</v>
      </c>
      <c r="D5" s="228"/>
      <c r="E5" s="229"/>
      <c r="F5" s="233" t="s">
        <v>4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5"/>
    </row>
    <row r="6" spans="1:29" ht="15">
      <c r="A6" s="223"/>
      <c r="B6" s="226"/>
      <c r="C6" s="223"/>
      <c r="D6" s="230"/>
      <c r="E6" s="231"/>
      <c r="F6" s="222" t="s">
        <v>5</v>
      </c>
      <c r="G6" s="229"/>
      <c r="H6" s="215" t="s">
        <v>6</v>
      </c>
      <c r="I6" s="216"/>
      <c r="J6" s="222" t="s">
        <v>7</v>
      </c>
      <c r="K6" s="229"/>
      <c r="L6" s="215" t="s">
        <v>69</v>
      </c>
      <c r="M6" s="216"/>
      <c r="N6" s="222" t="s">
        <v>70</v>
      </c>
      <c r="O6" s="229"/>
      <c r="P6" s="215" t="s">
        <v>71</v>
      </c>
      <c r="Q6" s="216"/>
      <c r="R6" s="222" t="s">
        <v>78</v>
      </c>
      <c r="S6" s="229"/>
      <c r="T6" s="215" t="s">
        <v>79</v>
      </c>
      <c r="U6" s="216"/>
      <c r="V6" s="222" t="s">
        <v>80</v>
      </c>
      <c r="W6" s="229"/>
      <c r="X6" s="215" t="s">
        <v>81</v>
      </c>
      <c r="Y6" s="216"/>
      <c r="Z6" s="222" t="s">
        <v>82</v>
      </c>
      <c r="AA6" s="229"/>
      <c r="AB6" s="215" t="s">
        <v>83</v>
      </c>
      <c r="AC6" s="232"/>
    </row>
    <row r="7" spans="1:29" ht="15" thickBot="1">
      <c r="A7" s="224"/>
      <c r="B7" s="227"/>
      <c r="C7" s="72" t="s">
        <v>1</v>
      </c>
      <c r="D7" s="4" t="s">
        <v>2</v>
      </c>
      <c r="E7" s="88" t="s">
        <v>3</v>
      </c>
      <c r="F7" s="72" t="s">
        <v>1</v>
      </c>
      <c r="G7" s="88" t="s">
        <v>2</v>
      </c>
      <c r="H7" s="83" t="s">
        <v>1</v>
      </c>
      <c r="I7" s="78" t="s">
        <v>2</v>
      </c>
      <c r="J7" s="72" t="s">
        <v>1</v>
      </c>
      <c r="K7" s="88" t="s">
        <v>2</v>
      </c>
      <c r="L7" s="83" t="s">
        <v>1</v>
      </c>
      <c r="M7" s="78" t="s">
        <v>2</v>
      </c>
      <c r="N7" s="72" t="s">
        <v>1</v>
      </c>
      <c r="O7" s="88" t="s">
        <v>2</v>
      </c>
      <c r="P7" s="83" t="s">
        <v>1</v>
      </c>
      <c r="Q7" s="78" t="s">
        <v>2</v>
      </c>
      <c r="R7" s="72" t="s">
        <v>1</v>
      </c>
      <c r="S7" s="88" t="s">
        <v>2</v>
      </c>
      <c r="T7" s="83" t="s">
        <v>1</v>
      </c>
      <c r="U7" s="78" t="s">
        <v>2</v>
      </c>
      <c r="V7" s="72" t="s">
        <v>1</v>
      </c>
      <c r="W7" s="88" t="s">
        <v>2</v>
      </c>
      <c r="X7" s="83" t="s">
        <v>1</v>
      </c>
      <c r="Y7" s="78" t="s">
        <v>2</v>
      </c>
      <c r="Z7" s="72" t="s">
        <v>1</v>
      </c>
      <c r="AA7" s="88" t="s">
        <v>2</v>
      </c>
      <c r="AB7" s="83" t="s">
        <v>1</v>
      </c>
      <c r="AC7" s="88" t="s">
        <v>2</v>
      </c>
    </row>
    <row r="8" spans="1:29" ht="18">
      <c r="A8" s="16">
        <v>1</v>
      </c>
      <c r="B8" s="145" t="s">
        <v>14</v>
      </c>
      <c r="C8" s="149"/>
      <c r="D8" s="19"/>
      <c r="E8" s="150"/>
      <c r="F8" s="143"/>
      <c r="G8" s="57"/>
      <c r="H8" s="144"/>
      <c r="I8" s="62"/>
      <c r="J8" s="103"/>
      <c r="K8" s="57"/>
      <c r="L8" s="125"/>
      <c r="M8" s="126"/>
      <c r="N8" s="127"/>
      <c r="O8" s="128"/>
      <c r="P8" s="125"/>
      <c r="Q8" s="126"/>
      <c r="R8" s="127"/>
      <c r="S8" s="128"/>
      <c r="T8" s="125"/>
      <c r="U8" s="126"/>
      <c r="V8" s="127"/>
      <c r="W8" s="128"/>
      <c r="X8" s="125"/>
      <c r="Y8" s="126"/>
      <c r="Z8" s="127"/>
      <c r="AA8" s="128"/>
      <c r="AB8" s="125"/>
      <c r="AC8" s="128"/>
    </row>
    <row r="9" spans="1:29" ht="18">
      <c r="A9" s="20">
        <v>2</v>
      </c>
      <c r="B9" s="146" t="s">
        <v>15</v>
      </c>
      <c r="C9" s="104"/>
      <c r="D9" s="23"/>
      <c r="E9" s="151"/>
      <c r="F9" s="91"/>
      <c r="G9" s="24"/>
      <c r="H9" s="85"/>
      <c r="I9" s="63"/>
      <c r="J9" s="104"/>
      <c r="K9" s="24"/>
      <c r="L9" s="97"/>
      <c r="M9" s="74"/>
      <c r="N9" s="108"/>
      <c r="O9" s="109"/>
      <c r="P9" s="97"/>
      <c r="Q9" s="74"/>
      <c r="R9" s="108"/>
      <c r="S9" s="109"/>
      <c r="T9" s="97"/>
      <c r="U9" s="74"/>
      <c r="V9" s="108"/>
      <c r="W9" s="109"/>
      <c r="X9" s="97"/>
      <c r="Y9" s="74"/>
      <c r="Z9" s="108"/>
      <c r="AA9" s="109"/>
      <c r="AB9" s="97"/>
      <c r="AC9" s="109"/>
    </row>
    <row r="10" spans="1:29" ht="18">
      <c r="A10" s="20">
        <v>3</v>
      </c>
      <c r="B10" s="146" t="s">
        <v>26</v>
      </c>
      <c r="C10" s="110">
        <f>SUM(F10+H10+J10+L10+N10+P10+R10+T10+V10+X10+Z10+AB10)</f>
        <v>0</v>
      </c>
      <c r="D10" s="34">
        <f>SUM(G10+I10+K10+M10+O10+Q10+S10+U10+W10+Y10+AA10+AC10)</f>
        <v>0</v>
      </c>
      <c r="E10" s="151" t="e">
        <f>SUM(D10*100/C10)</f>
        <v>#DIV/0!</v>
      </c>
      <c r="F10" s="91">
        <v>0</v>
      </c>
      <c r="G10" s="24">
        <v>0</v>
      </c>
      <c r="H10" s="85">
        <v>0</v>
      </c>
      <c r="I10" s="63">
        <v>0</v>
      </c>
      <c r="J10" s="104">
        <v>0</v>
      </c>
      <c r="K10" s="24">
        <v>0</v>
      </c>
      <c r="L10" s="98">
        <v>0</v>
      </c>
      <c r="M10" s="75"/>
      <c r="N10" s="110">
        <v>0</v>
      </c>
      <c r="O10" s="111">
        <v>0</v>
      </c>
      <c r="P10" s="98">
        <v>0</v>
      </c>
      <c r="Q10" s="61">
        <v>0</v>
      </c>
      <c r="R10" s="108">
        <v>0</v>
      </c>
      <c r="S10" s="109">
        <v>0</v>
      </c>
      <c r="T10" s="85"/>
      <c r="U10" s="63"/>
      <c r="V10" s="91"/>
      <c r="W10" s="24"/>
      <c r="X10" s="85"/>
      <c r="Y10" s="63"/>
      <c r="Z10" s="91"/>
      <c r="AA10" s="24"/>
      <c r="AB10" s="85"/>
      <c r="AC10" s="24"/>
    </row>
    <row r="11" spans="1:29" ht="18">
      <c r="A11" s="20"/>
      <c r="B11" s="146" t="s">
        <v>16</v>
      </c>
      <c r="C11" s="110">
        <f aca="true" t="shared" si="0" ref="C11:C39">SUM(F11+H11+J11+L11+N11+P11+R11+T11+V11+X11+Z11+AB11)</f>
        <v>0</v>
      </c>
      <c r="D11" s="34">
        <f aca="true" t="shared" si="1" ref="D11:D40">SUM(G11+I11+K11+M11+O11+Q11+S11+U11+W11+Y11+AA11+AC11)</f>
        <v>0</v>
      </c>
      <c r="E11" s="151"/>
      <c r="F11" s="91"/>
      <c r="G11" s="24"/>
      <c r="H11" s="85"/>
      <c r="I11" s="63"/>
      <c r="J11" s="104"/>
      <c r="K11" s="24"/>
      <c r="L11" s="98"/>
      <c r="M11" s="75"/>
      <c r="N11" s="110"/>
      <c r="O11" s="111"/>
      <c r="P11" s="98"/>
      <c r="Q11" s="75"/>
      <c r="R11" s="108"/>
      <c r="S11" s="109"/>
      <c r="T11" s="85"/>
      <c r="U11" s="63"/>
      <c r="V11" s="91"/>
      <c r="W11" s="24"/>
      <c r="X11" s="85"/>
      <c r="Y11" s="63"/>
      <c r="Z11" s="91"/>
      <c r="AA11" s="24"/>
      <c r="AB11" s="85"/>
      <c r="AC11" s="24"/>
    </row>
    <row r="12" spans="1:29" ht="18">
      <c r="A12" s="25" t="s">
        <v>35</v>
      </c>
      <c r="B12" s="146" t="s">
        <v>17</v>
      </c>
      <c r="C12" s="110">
        <f t="shared" si="0"/>
        <v>0</v>
      </c>
      <c r="D12" s="34">
        <f t="shared" si="1"/>
        <v>0</v>
      </c>
      <c r="E12" s="151"/>
      <c r="F12" s="91">
        <v>0</v>
      </c>
      <c r="G12" s="24">
        <v>0</v>
      </c>
      <c r="H12" s="85">
        <v>0</v>
      </c>
      <c r="I12" s="63">
        <v>0</v>
      </c>
      <c r="J12" s="104">
        <v>0</v>
      </c>
      <c r="K12" s="24">
        <v>0</v>
      </c>
      <c r="L12" s="98">
        <v>0</v>
      </c>
      <c r="M12" s="75"/>
      <c r="N12" s="110">
        <v>0</v>
      </c>
      <c r="O12" s="111">
        <v>0</v>
      </c>
      <c r="P12" s="98"/>
      <c r="Q12" s="75"/>
      <c r="R12" s="108"/>
      <c r="S12" s="109"/>
      <c r="T12" s="85"/>
      <c r="U12" s="63"/>
      <c r="V12" s="91"/>
      <c r="W12" s="24"/>
      <c r="X12" s="85"/>
      <c r="Y12" s="63"/>
      <c r="Z12" s="91"/>
      <c r="AA12" s="24"/>
      <c r="AB12" s="85"/>
      <c r="AC12" s="24"/>
    </row>
    <row r="13" spans="1:29" ht="18">
      <c r="A13" s="25" t="s">
        <v>36</v>
      </c>
      <c r="B13" s="146" t="s">
        <v>25</v>
      </c>
      <c r="C13" s="110">
        <f t="shared" si="0"/>
        <v>0</v>
      </c>
      <c r="D13" s="34">
        <f t="shared" si="1"/>
        <v>0</v>
      </c>
      <c r="E13" s="151"/>
      <c r="F13" s="91"/>
      <c r="G13" s="24"/>
      <c r="H13" s="85"/>
      <c r="I13" s="63"/>
      <c r="J13" s="104"/>
      <c r="K13" s="24"/>
      <c r="L13" s="97"/>
      <c r="M13" s="74"/>
      <c r="N13" s="108"/>
      <c r="O13" s="109"/>
      <c r="P13" s="97"/>
      <c r="Q13" s="74"/>
      <c r="R13" s="108"/>
      <c r="S13" s="109"/>
      <c r="T13" s="85"/>
      <c r="U13" s="63"/>
      <c r="V13" s="91"/>
      <c r="W13" s="24"/>
      <c r="X13" s="85"/>
      <c r="Y13" s="63"/>
      <c r="Z13" s="91"/>
      <c r="AA13" s="24"/>
      <c r="AB13" s="85"/>
      <c r="AC13" s="24"/>
    </row>
    <row r="14" spans="1:29" ht="18">
      <c r="A14" s="25" t="s">
        <v>37</v>
      </c>
      <c r="B14" s="146" t="s">
        <v>18</v>
      </c>
      <c r="C14" s="110">
        <f t="shared" si="0"/>
        <v>0</v>
      </c>
      <c r="D14" s="34">
        <f t="shared" si="1"/>
        <v>0</v>
      </c>
      <c r="E14" s="151"/>
      <c r="F14" s="91"/>
      <c r="G14" s="24"/>
      <c r="H14" s="85"/>
      <c r="I14" s="63"/>
      <c r="J14" s="104"/>
      <c r="K14" s="24"/>
      <c r="L14" s="97"/>
      <c r="M14" s="74"/>
      <c r="N14" s="112">
        <v>0</v>
      </c>
      <c r="O14" s="36"/>
      <c r="P14" s="85"/>
      <c r="Q14" s="75">
        <v>0</v>
      </c>
      <c r="R14" s="108"/>
      <c r="S14" s="109"/>
      <c r="T14" s="85"/>
      <c r="U14" s="63"/>
      <c r="V14" s="91"/>
      <c r="W14" s="24"/>
      <c r="X14" s="85"/>
      <c r="Y14" s="63"/>
      <c r="Z14" s="91"/>
      <c r="AA14" s="24"/>
      <c r="AB14" s="85"/>
      <c r="AC14" s="24"/>
    </row>
    <row r="15" spans="1:29" ht="18">
      <c r="A15" s="25" t="s">
        <v>38</v>
      </c>
      <c r="B15" s="146" t="s">
        <v>24</v>
      </c>
      <c r="C15" s="110">
        <f t="shared" si="0"/>
        <v>0</v>
      </c>
      <c r="D15" s="34">
        <f t="shared" si="1"/>
        <v>0</v>
      </c>
      <c r="E15" s="151"/>
      <c r="F15" s="91"/>
      <c r="G15" s="24"/>
      <c r="H15" s="85"/>
      <c r="I15" s="63"/>
      <c r="J15" s="104"/>
      <c r="K15" s="24"/>
      <c r="L15" s="97"/>
      <c r="M15" s="74"/>
      <c r="N15" s="112"/>
      <c r="O15" s="36"/>
      <c r="P15" s="107">
        <v>0</v>
      </c>
      <c r="Q15" s="63">
        <v>0</v>
      </c>
      <c r="R15" s="108"/>
      <c r="S15" s="109"/>
      <c r="T15" s="85"/>
      <c r="U15" s="63"/>
      <c r="V15" s="91"/>
      <c r="W15" s="24"/>
      <c r="X15" s="85"/>
      <c r="Y15" s="63"/>
      <c r="Z15" s="91"/>
      <c r="AA15" s="24"/>
      <c r="AB15" s="85"/>
      <c r="AC15" s="24"/>
    </row>
    <row r="16" spans="1:29" ht="18">
      <c r="A16" s="25" t="s">
        <v>39</v>
      </c>
      <c r="B16" s="146" t="s">
        <v>27</v>
      </c>
      <c r="C16" s="110">
        <f t="shared" si="0"/>
        <v>0</v>
      </c>
      <c r="D16" s="34">
        <f t="shared" si="1"/>
        <v>0</v>
      </c>
      <c r="E16" s="151"/>
      <c r="F16" s="91"/>
      <c r="G16" s="24"/>
      <c r="H16" s="85"/>
      <c r="I16" s="63"/>
      <c r="J16" s="104"/>
      <c r="K16" s="24"/>
      <c r="L16" s="97"/>
      <c r="M16" s="74"/>
      <c r="N16" s="108"/>
      <c r="O16" s="24"/>
      <c r="P16" s="85"/>
      <c r="Q16" s="63"/>
      <c r="R16" s="108"/>
      <c r="S16" s="109"/>
      <c r="T16" s="85"/>
      <c r="U16" s="63"/>
      <c r="V16" s="91"/>
      <c r="W16" s="24"/>
      <c r="X16" s="85"/>
      <c r="Y16" s="63"/>
      <c r="Z16" s="91"/>
      <c r="AA16" s="24"/>
      <c r="AB16" s="85"/>
      <c r="AC16" s="24"/>
    </row>
    <row r="17" spans="1:29" ht="18">
      <c r="A17" s="25" t="s">
        <v>40</v>
      </c>
      <c r="B17" s="146" t="s">
        <v>28</v>
      </c>
      <c r="C17" s="110">
        <f t="shared" si="0"/>
        <v>0</v>
      </c>
      <c r="D17" s="34">
        <f t="shared" si="1"/>
        <v>0</v>
      </c>
      <c r="E17" s="151"/>
      <c r="F17" s="91"/>
      <c r="G17" s="24"/>
      <c r="H17" s="85"/>
      <c r="I17" s="63"/>
      <c r="J17" s="104"/>
      <c r="K17" s="24"/>
      <c r="L17" s="97"/>
      <c r="M17" s="74"/>
      <c r="N17" s="108"/>
      <c r="O17" s="24"/>
      <c r="P17" s="85"/>
      <c r="Q17" s="63"/>
      <c r="R17" s="108"/>
      <c r="S17" s="109"/>
      <c r="T17" s="85"/>
      <c r="U17" s="63"/>
      <c r="V17" s="91"/>
      <c r="W17" s="24"/>
      <c r="X17" s="85"/>
      <c r="Y17" s="63"/>
      <c r="Z17" s="91"/>
      <c r="AA17" s="24"/>
      <c r="AB17" s="85"/>
      <c r="AC17" s="24"/>
    </row>
    <row r="18" spans="1:29" ht="18">
      <c r="A18" s="25" t="s">
        <v>41</v>
      </c>
      <c r="B18" s="146" t="s">
        <v>29</v>
      </c>
      <c r="C18" s="110">
        <f t="shared" si="0"/>
        <v>0</v>
      </c>
      <c r="D18" s="34">
        <f t="shared" si="1"/>
        <v>0</v>
      </c>
      <c r="E18" s="151"/>
      <c r="F18" s="91"/>
      <c r="G18" s="24"/>
      <c r="H18" s="85"/>
      <c r="I18" s="63"/>
      <c r="J18" s="104"/>
      <c r="K18" s="24"/>
      <c r="L18" s="97"/>
      <c r="M18" s="74"/>
      <c r="N18" s="108"/>
      <c r="O18" s="24"/>
      <c r="P18" s="85"/>
      <c r="Q18" s="63"/>
      <c r="R18" s="108"/>
      <c r="S18" s="109"/>
      <c r="T18" s="85"/>
      <c r="U18" s="63"/>
      <c r="V18" s="91"/>
      <c r="W18" s="24"/>
      <c r="X18" s="85"/>
      <c r="Y18" s="63"/>
      <c r="Z18" s="91"/>
      <c r="AA18" s="24"/>
      <c r="AB18" s="85"/>
      <c r="AC18" s="24"/>
    </row>
    <row r="19" spans="1:29" ht="18">
      <c r="A19" s="25" t="s">
        <v>42</v>
      </c>
      <c r="B19" s="146" t="s">
        <v>30</v>
      </c>
      <c r="C19" s="110">
        <f t="shared" si="0"/>
        <v>0</v>
      </c>
      <c r="D19" s="34">
        <f t="shared" si="1"/>
        <v>0</v>
      </c>
      <c r="E19" s="151" t="e">
        <f>SUM(D19*100/C19)</f>
        <v>#DIV/0!</v>
      </c>
      <c r="F19" s="91"/>
      <c r="G19" s="24"/>
      <c r="H19" s="85"/>
      <c r="I19" s="63"/>
      <c r="J19" s="104"/>
      <c r="K19" s="24"/>
      <c r="L19" s="97"/>
      <c r="M19" s="74"/>
      <c r="N19" s="108"/>
      <c r="O19" s="109"/>
      <c r="P19" s="97"/>
      <c r="Q19" s="74"/>
      <c r="R19" s="108"/>
      <c r="S19" s="109"/>
      <c r="T19" s="85"/>
      <c r="U19" s="63"/>
      <c r="V19" s="91"/>
      <c r="W19" s="24"/>
      <c r="X19" s="85"/>
      <c r="Y19" s="63"/>
      <c r="Z19" s="91"/>
      <c r="AA19" s="24"/>
      <c r="AB19" s="85"/>
      <c r="AC19" s="24"/>
    </row>
    <row r="20" spans="1:29" ht="18">
      <c r="A20" s="25" t="s">
        <v>43</v>
      </c>
      <c r="B20" s="146" t="s">
        <v>63</v>
      </c>
      <c r="C20" s="110">
        <f t="shared" si="0"/>
        <v>0</v>
      </c>
      <c r="D20" s="34">
        <f t="shared" si="1"/>
        <v>0</v>
      </c>
      <c r="E20" s="151"/>
      <c r="F20" s="91"/>
      <c r="G20" s="24"/>
      <c r="H20" s="85"/>
      <c r="I20" s="63"/>
      <c r="J20" s="104"/>
      <c r="K20" s="24"/>
      <c r="L20" s="97"/>
      <c r="M20" s="74"/>
      <c r="N20" s="108"/>
      <c r="O20" s="109"/>
      <c r="P20" s="97"/>
      <c r="Q20" s="74"/>
      <c r="R20" s="108"/>
      <c r="S20" s="109"/>
      <c r="T20" s="85"/>
      <c r="U20" s="63"/>
      <c r="V20" s="91"/>
      <c r="W20" s="24"/>
      <c r="X20" s="85"/>
      <c r="Y20" s="63"/>
      <c r="Z20" s="91"/>
      <c r="AA20" s="24"/>
      <c r="AB20" s="85"/>
      <c r="AC20" s="24"/>
    </row>
    <row r="21" spans="1:29" ht="24.75" customHeight="1">
      <c r="A21" s="25" t="s">
        <v>44</v>
      </c>
      <c r="B21" s="146" t="s">
        <v>19</v>
      </c>
      <c r="C21" s="110">
        <f t="shared" si="0"/>
        <v>0</v>
      </c>
      <c r="D21" s="34">
        <f t="shared" si="1"/>
        <v>0</v>
      </c>
      <c r="E21" s="151"/>
      <c r="F21" s="91"/>
      <c r="G21" s="24"/>
      <c r="H21" s="85"/>
      <c r="I21" s="63"/>
      <c r="J21" s="104"/>
      <c r="K21" s="24"/>
      <c r="L21" s="97"/>
      <c r="M21" s="74"/>
      <c r="N21" s="108"/>
      <c r="O21" s="109"/>
      <c r="P21" s="97"/>
      <c r="Q21" s="74"/>
      <c r="R21" s="108"/>
      <c r="S21" s="109"/>
      <c r="T21" s="85"/>
      <c r="U21" s="63"/>
      <c r="V21" s="91"/>
      <c r="W21" s="24"/>
      <c r="X21" s="85"/>
      <c r="Y21" s="63"/>
      <c r="Z21" s="91"/>
      <c r="AA21" s="24"/>
      <c r="AB21" s="85"/>
      <c r="AC21" s="24"/>
    </row>
    <row r="22" spans="1:29" ht="12" customHeight="1">
      <c r="A22" s="25"/>
      <c r="B22" s="147" t="s">
        <v>16</v>
      </c>
      <c r="C22" s="110">
        <f t="shared" si="0"/>
        <v>0</v>
      </c>
      <c r="D22" s="34">
        <f t="shared" si="1"/>
        <v>0</v>
      </c>
      <c r="E22" s="151"/>
      <c r="F22" s="91"/>
      <c r="G22" s="24"/>
      <c r="H22" s="85"/>
      <c r="I22" s="63"/>
      <c r="J22" s="104"/>
      <c r="K22" s="24"/>
      <c r="L22" s="97"/>
      <c r="M22" s="74"/>
      <c r="N22" s="108"/>
      <c r="O22" s="109"/>
      <c r="P22" s="97"/>
      <c r="Q22" s="74"/>
      <c r="R22" s="108"/>
      <c r="S22" s="109"/>
      <c r="T22" s="85"/>
      <c r="U22" s="63"/>
      <c r="V22" s="91"/>
      <c r="W22" s="24"/>
      <c r="X22" s="85"/>
      <c r="Y22" s="63"/>
      <c r="Z22" s="91"/>
      <c r="AA22" s="24"/>
      <c r="AB22" s="85"/>
      <c r="AC22" s="24"/>
    </row>
    <row r="23" spans="1:29" ht="18">
      <c r="A23" s="25" t="s">
        <v>45</v>
      </c>
      <c r="B23" s="146" t="s">
        <v>20</v>
      </c>
      <c r="C23" s="110">
        <f t="shared" si="0"/>
        <v>0</v>
      </c>
      <c r="D23" s="34">
        <f t="shared" si="1"/>
        <v>0</v>
      </c>
      <c r="E23" s="151"/>
      <c r="F23" s="91"/>
      <c r="G23" s="24"/>
      <c r="H23" s="85"/>
      <c r="I23" s="63"/>
      <c r="J23" s="104"/>
      <c r="K23" s="24"/>
      <c r="L23" s="97"/>
      <c r="M23" s="74"/>
      <c r="N23" s="108"/>
      <c r="O23" s="109"/>
      <c r="P23" s="97"/>
      <c r="Q23" s="74"/>
      <c r="R23" s="108"/>
      <c r="S23" s="109"/>
      <c r="T23" s="85"/>
      <c r="U23" s="63"/>
      <c r="V23" s="91"/>
      <c r="W23" s="24"/>
      <c r="X23" s="85"/>
      <c r="Y23" s="63"/>
      <c r="Z23" s="91"/>
      <c r="AA23" s="24"/>
      <c r="AB23" s="85"/>
      <c r="AC23" s="24"/>
    </row>
    <row r="24" spans="1:29" s="2" customFormat="1" ht="18">
      <c r="A24" s="25" t="s">
        <v>46</v>
      </c>
      <c r="B24" s="146" t="s">
        <v>21</v>
      </c>
      <c r="C24" s="110">
        <f t="shared" si="0"/>
        <v>0</v>
      </c>
      <c r="D24" s="34">
        <f t="shared" si="1"/>
        <v>0</v>
      </c>
      <c r="E24" s="151"/>
      <c r="F24" s="91"/>
      <c r="G24" s="24"/>
      <c r="H24" s="85"/>
      <c r="I24" s="63"/>
      <c r="J24" s="104"/>
      <c r="K24" s="24"/>
      <c r="L24" s="99"/>
      <c r="M24" s="76"/>
      <c r="N24" s="113"/>
      <c r="O24" s="114"/>
      <c r="P24" s="99"/>
      <c r="Q24" s="76"/>
      <c r="R24" s="113"/>
      <c r="S24" s="114"/>
      <c r="T24" s="85"/>
      <c r="U24" s="63"/>
      <c r="V24" s="91"/>
      <c r="W24" s="24"/>
      <c r="X24" s="85"/>
      <c r="Y24" s="63"/>
      <c r="Z24" s="91"/>
      <c r="AA24" s="24"/>
      <c r="AB24" s="85"/>
      <c r="AC24" s="24"/>
    </row>
    <row r="25" spans="1:29" s="2" customFormat="1" ht="18">
      <c r="A25" s="25" t="s">
        <v>47</v>
      </c>
      <c r="B25" s="146" t="s">
        <v>22</v>
      </c>
      <c r="C25" s="110">
        <f t="shared" si="0"/>
        <v>0</v>
      </c>
      <c r="D25" s="34">
        <f t="shared" si="1"/>
        <v>0</v>
      </c>
      <c r="E25" s="151"/>
      <c r="F25" s="91"/>
      <c r="G25" s="24"/>
      <c r="H25" s="85"/>
      <c r="I25" s="63"/>
      <c r="J25" s="104"/>
      <c r="K25" s="24"/>
      <c r="L25" s="99"/>
      <c r="M25" s="76"/>
      <c r="N25" s="113"/>
      <c r="O25" s="114"/>
      <c r="P25" s="99"/>
      <c r="Q25" s="76"/>
      <c r="R25" s="113"/>
      <c r="S25" s="114"/>
      <c r="T25" s="85"/>
      <c r="U25" s="63"/>
      <c r="V25" s="91"/>
      <c r="W25" s="24"/>
      <c r="X25" s="85"/>
      <c r="Y25" s="63"/>
      <c r="Z25" s="91"/>
      <c r="AA25" s="24"/>
      <c r="AB25" s="85"/>
      <c r="AC25" s="24"/>
    </row>
    <row r="26" spans="1:29" s="2" customFormat="1" ht="18">
      <c r="A26" s="25" t="s">
        <v>48</v>
      </c>
      <c r="B26" s="146" t="s">
        <v>31</v>
      </c>
      <c r="C26" s="110">
        <f t="shared" si="0"/>
        <v>0</v>
      </c>
      <c r="D26" s="34">
        <f t="shared" si="1"/>
        <v>0</v>
      </c>
      <c r="E26" s="151"/>
      <c r="F26" s="91"/>
      <c r="G26" s="24"/>
      <c r="H26" s="85"/>
      <c r="I26" s="63"/>
      <c r="J26" s="104"/>
      <c r="K26" s="24"/>
      <c r="L26" s="99"/>
      <c r="M26" s="76"/>
      <c r="N26" s="113"/>
      <c r="O26" s="114"/>
      <c r="P26" s="99"/>
      <c r="Q26" s="76"/>
      <c r="R26" s="113"/>
      <c r="S26" s="114"/>
      <c r="T26" s="85"/>
      <c r="U26" s="63"/>
      <c r="V26" s="91"/>
      <c r="W26" s="24"/>
      <c r="X26" s="85"/>
      <c r="Y26" s="63"/>
      <c r="Z26" s="91"/>
      <c r="AA26" s="24"/>
      <c r="AB26" s="85"/>
      <c r="AC26" s="24"/>
    </row>
    <row r="27" spans="1:29" s="2" customFormat="1" ht="24" customHeight="1">
      <c r="A27" s="25" t="s">
        <v>49</v>
      </c>
      <c r="B27" s="146" t="s">
        <v>23</v>
      </c>
      <c r="C27" s="110">
        <f t="shared" si="0"/>
        <v>0</v>
      </c>
      <c r="D27" s="34">
        <f t="shared" si="1"/>
        <v>0</v>
      </c>
      <c r="E27" s="151"/>
      <c r="F27" s="91"/>
      <c r="G27" s="24"/>
      <c r="H27" s="85"/>
      <c r="I27" s="63"/>
      <c r="J27" s="104"/>
      <c r="K27" s="24"/>
      <c r="L27" s="99"/>
      <c r="M27" s="76"/>
      <c r="N27" s="113"/>
      <c r="O27" s="114"/>
      <c r="P27" s="99"/>
      <c r="Q27" s="76"/>
      <c r="R27" s="113"/>
      <c r="S27" s="114"/>
      <c r="T27" s="85"/>
      <c r="U27" s="63"/>
      <c r="V27" s="91"/>
      <c r="W27" s="24"/>
      <c r="X27" s="85"/>
      <c r="Y27" s="63"/>
      <c r="Z27" s="91"/>
      <c r="AA27" s="24"/>
      <c r="AB27" s="85"/>
      <c r="AC27" s="24"/>
    </row>
    <row r="28" spans="1:29" s="2" customFormat="1" ht="13.5" customHeight="1">
      <c r="A28" s="25"/>
      <c r="B28" s="147" t="s">
        <v>16</v>
      </c>
      <c r="C28" s="110">
        <f t="shared" si="0"/>
        <v>0</v>
      </c>
      <c r="D28" s="34">
        <f t="shared" si="1"/>
        <v>0</v>
      </c>
      <c r="E28" s="151"/>
      <c r="F28" s="91"/>
      <c r="G28" s="24"/>
      <c r="H28" s="85"/>
      <c r="I28" s="63"/>
      <c r="J28" s="104"/>
      <c r="K28" s="24"/>
      <c r="L28" s="99"/>
      <c r="M28" s="76"/>
      <c r="N28" s="113"/>
      <c r="O28" s="114"/>
      <c r="P28" s="99"/>
      <c r="Q28" s="76"/>
      <c r="R28" s="113"/>
      <c r="S28" s="114"/>
      <c r="T28" s="85"/>
      <c r="U28" s="63"/>
      <c r="V28" s="91"/>
      <c r="W28" s="24"/>
      <c r="X28" s="85"/>
      <c r="Y28" s="63"/>
      <c r="Z28" s="91"/>
      <c r="AA28" s="24"/>
      <c r="AB28" s="85"/>
      <c r="AC28" s="24"/>
    </row>
    <row r="29" spans="1:29" s="2" customFormat="1" ht="16.5" customHeight="1">
      <c r="A29" s="25" t="s">
        <v>52</v>
      </c>
      <c r="B29" s="146" t="s">
        <v>55</v>
      </c>
      <c r="C29" s="110">
        <f t="shared" si="0"/>
        <v>0</v>
      </c>
      <c r="D29" s="34">
        <f t="shared" si="1"/>
        <v>0</v>
      </c>
      <c r="E29" s="151"/>
      <c r="F29" s="91"/>
      <c r="G29" s="24"/>
      <c r="H29" s="85"/>
      <c r="I29" s="63"/>
      <c r="J29" s="104"/>
      <c r="K29" s="24"/>
      <c r="L29" s="99"/>
      <c r="M29" s="76"/>
      <c r="N29" s="113"/>
      <c r="O29" s="114"/>
      <c r="P29" s="99"/>
      <c r="Q29" s="76"/>
      <c r="R29" s="113"/>
      <c r="S29" s="114"/>
      <c r="T29" s="85"/>
      <c r="U29" s="63"/>
      <c r="V29" s="91"/>
      <c r="W29" s="24"/>
      <c r="X29" s="85"/>
      <c r="Y29" s="63"/>
      <c r="Z29" s="91"/>
      <c r="AA29" s="24"/>
      <c r="AB29" s="85"/>
      <c r="AC29" s="24"/>
    </row>
    <row r="30" spans="1:29" s="2" customFormat="1" ht="16.5" customHeight="1">
      <c r="A30" s="25" t="s">
        <v>53</v>
      </c>
      <c r="B30" s="146" t="s">
        <v>32</v>
      </c>
      <c r="C30" s="110">
        <f t="shared" si="0"/>
        <v>0</v>
      </c>
      <c r="D30" s="34">
        <f t="shared" si="1"/>
        <v>0</v>
      </c>
      <c r="E30" s="151"/>
      <c r="F30" s="91"/>
      <c r="G30" s="24"/>
      <c r="H30" s="85"/>
      <c r="I30" s="63"/>
      <c r="J30" s="104"/>
      <c r="K30" s="24"/>
      <c r="L30" s="99"/>
      <c r="M30" s="76"/>
      <c r="N30" s="113"/>
      <c r="O30" s="114"/>
      <c r="P30" s="99"/>
      <c r="Q30" s="76"/>
      <c r="R30" s="113"/>
      <c r="S30" s="114"/>
      <c r="T30" s="85"/>
      <c r="U30" s="63"/>
      <c r="V30" s="91"/>
      <c r="W30" s="24"/>
      <c r="X30" s="85"/>
      <c r="Y30" s="63"/>
      <c r="Z30" s="91"/>
      <c r="AA30" s="24"/>
      <c r="AB30" s="85"/>
      <c r="AC30" s="24"/>
    </row>
    <row r="31" spans="1:29" s="2" customFormat="1" ht="18">
      <c r="A31" s="25" t="s">
        <v>50</v>
      </c>
      <c r="B31" s="146" t="s">
        <v>33</v>
      </c>
      <c r="C31" s="110">
        <f t="shared" si="0"/>
        <v>0</v>
      </c>
      <c r="D31" s="34">
        <f t="shared" si="1"/>
        <v>0</v>
      </c>
      <c r="E31" s="151"/>
      <c r="F31" s="91"/>
      <c r="G31" s="24"/>
      <c r="H31" s="85"/>
      <c r="I31" s="63"/>
      <c r="J31" s="104"/>
      <c r="K31" s="24"/>
      <c r="L31" s="99"/>
      <c r="M31" s="76"/>
      <c r="N31" s="113"/>
      <c r="O31" s="114"/>
      <c r="P31" s="99"/>
      <c r="Q31" s="76"/>
      <c r="R31" s="113"/>
      <c r="S31" s="114"/>
      <c r="T31" s="85"/>
      <c r="U31" s="63"/>
      <c r="V31" s="91"/>
      <c r="W31" s="24"/>
      <c r="X31" s="85"/>
      <c r="Y31" s="63"/>
      <c r="Z31" s="91"/>
      <c r="AA31" s="24"/>
      <c r="AB31" s="85"/>
      <c r="AC31" s="24"/>
    </row>
    <row r="32" spans="1:29" s="2" customFormat="1" ht="18">
      <c r="A32" s="25" t="s">
        <v>56</v>
      </c>
      <c r="B32" s="146" t="s">
        <v>16</v>
      </c>
      <c r="C32" s="110">
        <f t="shared" si="0"/>
        <v>0</v>
      </c>
      <c r="D32" s="34">
        <f t="shared" si="1"/>
        <v>0</v>
      </c>
      <c r="E32" s="151"/>
      <c r="F32" s="91"/>
      <c r="G32" s="24"/>
      <c r="H32" s="85"/>
      <c r="I32" s="63"/>
      <c r="J32" s="104"/>
      <c r="K32" s="24"/>
      <c r="L32" s="99"/>
      <c r="M32" s="76"/>
      <c r="N32" s="113"/>
      <c r="O32" s="114"/>
      <c r="P32" s="99"/>
      <c r="Q32" s="76"/>
      <c r="R32" s="113"/>
      <c r="S32" s="114"/>
      <c r="T32" s="85"/>
      <c r="U32" s="63"/>
      <c r="V32" s="91"/>
      <c r="W32" s="24"/>
      <c r="X32" s="85"/>
      <c r="Y32" s="63"/>
      <c r="Z32" s="91"/>
      <c r="AA32" s="24"/>
      <c r="AB32" s="85"/>
      <c r="AC32" s="24"/>
    </row>
    <row r="33" spans="1:29" s="2" customFormat="1" ht="18">
      <c r="A33" s="25" t="s">
        <v>57</v>
      </c>
      <c r="B33" s="146" t="s">
        <v>55</v>
      </c>
      <c r="C33" s="110">
        <f t="shared" si="0"/>
        <v>0</v>
      </c>
      <c r="D33" s="34">
        <f t="shared" si="1"/>
        <v>0</v>
      </c>
      <c r="E33" s="151"/>
      <c r="F33" s="91"/>
      <c r="G33" s="24"/>
      <c r="H33" s="85"/>
      <c r="I33" s="63"/>
      <c r="J33" s="104"/>
      <c r="K33" s="24"/>
      <c r="L33" s="99"/>
      <c r="M33" s="76"/>
      <c r="N33" s="113"/>
      <c r="O33" s="114"/>
      <c r="P33" s="99"/>
      <c r="Q33" s="76"/>
      <c r="R33" s="113"/>
      <c r="S33" s="114"/>
      <c r="T33" s="85"/>
      <c r="U33" s="63"/>
      <c r="V33" s="91"/>
      <c r="W33" s="24"/>
      <c r="X33" s="85"/>
      <c r="Y33" s="63"/>
      <c r="Z33" s="91"/>
      <c r="AA33" s="24"/>
      <c r="AB33" s="85"/>
      <c r="AC33" s="24"/>
    </row>
    <row r="34" spans="1:29" s="2" customFormat="1" ht="18">
      <c r="A34" s="25"/>
      <c r="B34" s="146" t="s">
        <v>32</v>
      </c>
      <c r="C34" s="110">
        <f t="shared" si="0"/>
        <v>0</v>
      </c>
      <c r="D34" s="34">
        <f t="shared" si="1"/>
        <v>0</v>
      </c>
      <c r="E34" s="151"/>
      <c r="F34" s="91"/>
      <c r="G34" s="24"/>
      <c r="H34" s="85"/>
      <c r="I34" s="63"/>
      <c r="J34" s="104"/>
      <c r="K34" s="24"/>
      <c r="L34" s="99"/>
      <c r="M34" s="76"/>
      <c r="N34" s="113"/>
      <c r="O34" s="114"/>
      <c r="P34" s="99"/>
      <c r="Q34" s="76"/>
      <c r="R34" s="113"/>
      <c r="S34" s="114"/>
      <c r="T34" s="85"/>
      <c r="U34" s="63"/>
      <c r="V34" s="91"/>
      <c r="W34" s="24"/>
      <c r="X34" s="85"/>
      <c r="Y34" s="63"/>
      <c r="Z34" s="91"/>
      <c r="AA34" s="24"/>
      <c r="AB34" s="85"/>
      <c r="AC34" s="24"/>
    </row>
    <row r="35" spans="1:29" s="2" customFormat="1" ht="18">
      <c r="A35" s="25" t="s">
        <v>51</v>
      </c>
      <c r="B35" s="146" t="s">
        <v>34</v>
      </c>
      <c r="C35" s="110">
        <f t="shared" si="0"/>
        <v>0</v>
      </c>
      <c r="D35" s="34">
        <f t="shared" si="1"/>
        <v>0</v>
      </c>
      <c r="E35" s="151"/>
      <c r="F35" s="91"/>
      <c r="G35" s="24"/>
      <c r="H35" s="85"/>
      <c r="I35" s="63"/>
      <c r="J35" s="104"/>
      <c r="K35" s="24"/>
      <c r="L35" s="99"/>
      <c r="M35" s="76"/>
      <c r="N35" s="113"/>
      <c r="O35" s="114"/>
      <c r="P35" s="99"/>
      <c r="Q35" s="76"/>
      <c r="R35" s="113"/>
      <c r="S35" s="114"/>
      <c r="T35" s="85"/>
      <c r="U35" s="63"/>
      <c r="V35" s="91"/>
      <c r="W35" s="24"/>
      <c r="X35" s="85"/>
      <c r="Y35" s="63"/>
      <c r="Z35" s="91"/>
      <c r="AA35" s="24"/>
      <c r="AB35" s="85"/>
      <c r="AC35" s="24"/>
    </row>
    <row r="36" spans="1:29" s="2" customFormat="1" ht="18">
      <c r="A36" s="25"/>
      <c r="B36" s="146" t="s">
        <v>16</v>
      </c>
      <c r="C36" s="110">
        <f t="shared" si="0"/>
        <v>0</v>
      </c>
      <c r="D36" s="34">
        <f t="shared" si="1"/>
        <v>0</v>
      </c>
      <c r="E36" s="151"/>
      <c r="F36" s="91"/>
      <c r="G36" s="24"/>
      <c r="H36" s="85"/>
      <c r="I36" s="63"/>
      <c r="J36" s="104"/>
      <c r="K36" s="24"/>
      <c r="L36" s="99"/>
      <c r="M36" s="76"/>
      <c r="N36" s="113"/>
      <c r="O36" s="114"/>
      <c r="P36" s="99"/>
      <c r="Q36" s="76"/>
      <c r="R36" s="113"/>
      <c r="S36" s="114"/>
      <c r="T36" s="85"/>
      <c r="U36" s="63"/>
      <c r="V36" s="91"/>
      <c r="W36" s="24"/>
      <c r="X36" s="85"/>
      <c r="Y36" s="63"/>
      <c r="Z36" s="91"/>
      <c r="AA36" s="24"/>
      <c r="AB36" s="85"/>
      <c r="AC36" s="24"/>
    </row>
    <row r="37" spans="1:29" s="2" customFormat="1" ht="18">
      <c r="A37" s="25" t="s">
        <v>58</v>
      </c>
      <c r="B37" s="146" t="s">
        <v>55</v>
      </c>
      <c r="C37" s="110">
        <f t="shared" si="0"/>
        <v>0</v>
      </c>
      <c r="D37" s="34">
        <f t="shared" si="1"/>
        <v>0</v>
      </c>
      <c r="E37" s="151"/>
      <c r="F37" s="91"/>
      <c r="G37" s="24"/>
      <c r="H37" s="85"/>
      <c r="I37" s="63"/>
      <c r="J37" s="104"/>
      <c r="K37" s="24"/>
      <c r="L37" s="99"/>
      <c r="M37" s="76"/>
      <c r="N37" s="113"/>
      <c r="O37" s="114"/>
      <c r="P37" s="99"/>
      <c r="Q37" s="76"/>
      <c r="R37" s="113"/>
      <c r="S37" s="114"/>
      <c r="T37" s="85"/>
      <c r="U37" s="63"/>
      <c r="V37" s="91"/>
      <c r="W37" s="24"/>
      <c r="X37" s="85"/>
      <c r="Y37" s="63"/>
      <c r="Z37" s="91"/>
      <c r="AA37" s="24"/>
      <c r="AB37" s="85"/>
      <c r="AC37" s="24"/>
    </row>
    <row r="38" spans="1:29" s="2" customFormat="1" ht="18">
      <c r="A38" s="26" t="s">
        <v>59</v>
      </c>
      <c r="B38" s="146" t="s">
        <v>32</v>
      </c>
      <c r="C38" s="110">
        <f t="shared" si="0"/>
        <v>0</v>
      </c>
      <c r="D38" s="34">
        <f t="shared" si="1"/>
        <v>0</v>
      </c>
      <c r="E38" s="151"/>
      <c r="F38" s="92"/>
      <c r="G38" s="29"/>
      <c r="H38" s="86"/>
      <c r="I38" s="64"/>
      <c r="J38" s="105"/>
      <c r="K38" s="29"/>
      <c r="L38" s="99"/>
      <c r="M38" s="76"/>
      <c r="N38" s="113"/>
      <c r="O38" s="114"/>
      <c r="P38" s="99"/>
      <c r="Q38" s="76"/>
      <c r="R38" s="113"/>
      <c r="S38" s="114"/>
      <c r="T38" s="85"/>
      <c r="U38" s="63"/>
      <c r="V38" s="91"/>
      <c r="W38" s="24"/>
      <c r="X38" s="85"/>
      <c r="Y38" s="63"/>
      <c r="Z38" s="91"/>
      <c r="AA38" s="24"/>
      <c r="AB38" s="85"/>
      <c r="AC38" s="24"/>
    </row>
    <row r="39" spans="1:29" s="2" customFormat="1" ht="18" thickBot="1">
      <c r="A39" s="26" t="s">
        <v>61</v>
      </c>
      <c r="B39" s="148" t="s">
        <v>62</v>
      </c>
      <c r="C39" s="133">
        <f t="shared" si="0"/>
        <v>0</v>
      </c>
      <c r="D39" s="35">
        <f t="shared" si="1"/>
        <v>0</v>
      </c>
      <c r="E39" s="152"/>
      <c r="F39" s="92"/>
      <c r="G39" s="29"/>
      <c r="H39" s="86"/>
      <c r="I39" s="64"/>
      <c r="J39" s="105"/>
      <c r="K39" s="29"/>
      <c r="L39" s="100"/>
      <c r="M39" s="77"/>
      <c r="N39" s="115"/>
      <c r="O39" s="116"/>
      <c r="P39" s="100"/>
      <c r="Q39" s="77"/>
      <c r="R39" s="115"/>
      <c r="S39" s="116"/>
      <c r="T39" s="86"/>
      <c r="U39" s="64"/>
      <c r="V39" s="92"/>
      <c r="W39" s="29"/>
      <c r="X39" s="86"/>
      <c r="Y39" s="64"/>
      <c r="Z39" s="92"/>
      <c r="AA39" s="29"/>
      <c r="AB39" s="86"/>
      <c r="AC39" s="29"/>
    </row>
    <row r="40" spans="1:29" s="2" customFormat="1" ht="23.25" customHeight="1" thickBot="1">
      <c r="A40" s="66"/>
      <c r="B40" s="118" t="s">
        <v>8</v>
      </c>
      <c r="C40" s="153">
        <f>SUM(C8+C9+C10+C21+C27+C31+C35+C39)</f>
        <v>0</v>
      </c>
      <c r="D40" s="68">
        <f t="shared" si="1"/>
        <v>0</v>
      </c>
      <c r="E40" s="154" t="e">
        <f>SUM(D40*100/C40)</f>
        <v>#DIV/0!</v>
      </c>
      <c r="F40" s="153">
        <f aca="true" t="shared" si="2" ref="F40:AC40">SUM(F8+F9+F10+F21+F27+F31+F35+F39)</f>
        <v>0</v>
      </c>
      <c r="G40" s="155">
        <f t="shared" si="2"/>
        <v>0</v>
      </c>
      <c r="H40" s="156">
        <f t="shared" si="2"/>
        <v>0</v>
      </c>
      <c r="I40" s="137">
        <f t="shared" si="2"/>
        <v>0</v>
      </c>
      <c r="J40" s="153">
        <f t="shared" si="2"/>
        <v>0</v>
      </c>
      <c r="K40" s="155">
        <f t="shared" si="2"/>
        <v>0</v>
      </c>
      <c r="L40" s="156">
        <f t="shared" si="2"/>
        <v>0</v>
      </c>
      <c r="M40" s="137">
        <f t="shared" si="2"/>
        <v>0</v>
      </c>
      <c r="N40" s="153">
        <f t="shared" si="2"/>
        <v>0</v>
      </c>
      <c r="O40" s="155">
        <f t="shared" si="2"/>
        <v>0</v>
      </c>
      <c r="P40" s="156">
        <f t="shared" si="2"/>
        <v>0</v>
      </c>
      <c r="Q40" s="137">
        <f t="shared" si="2"/>
        <v>0</v>
      </c>
      <c r="R40" s="153">
        <f t="shared" si="2"/>
        <v>0</v>
      </c>
      <c r="S40" s="155">
        <f t="shared" si="2"/>
        <v>0</v>
      </c>
      <c r="T40" s="156">
        <f t="shared" si="2"/>
        <v>0</v>
      </c>
      <c r="U40" s="137">
        <f t="shared" si="2"/>
        <v>0</v>
      </c>
      <c r="V40" s="153">
        <f t="shared" si="2"/>
        <v>0</v>
      </c>
      <c r="W40" s="155">
        <f t="shared" si="2"/>
        <v>0</v>
      </c>
      <c r="X40" s="156">
        <f t="shared" si="2"/>
        <v>0</v>
      </c>
      <c r="Y40" s="137">
        <f t="shared" si="2"/>
        <v>0</v>
      </c>
      <c r="Z40" s="153">
        <f t="shared" si="2"/>
        <v>0</v>
      </c>
      <c r="AA40" s="155">
        <f t="shared" si="2"/>
        <v>0</v>
      </c>
      <c r="AB40" s="156">
        <f t="shared" si="2"/>
        <v>0</v>
      </c>
      <c r="AC40" s="155">
        <f t="shared" si="2"/>
        <v>0</v>
      </c>
    </row>
    <row r="41" spans="1:11" s="2" customFormat="1" ht="17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2" customFormat="1" ht="18">
      <c r="A42" s="13"/>
      <c r="B42" s="3" t="s">
        <v>9</v>
      </c>
      <c r="C42" s="3"/>
      <c r="D42" s="3"/>
      <c r="E42" s="31"/>
      <c r="F42" s="3"/>
      <c r="G42" s="3" t="s">
        <v>64</v>
      </c>
      <c r="H42" s="3"/>
      <c r="I42" s="14"/>
      <c r="J42" s="14"/>
      <c r="K42" s="14"/>
    </row>
    <row r="43" spans="1:11" s="2" customFormat="1" ht="16.5" customHeight="1">
      <c r="A43" s="6"/>
      <c r="B43" s="1"/>
      <c r="C43" s="1"/>
      <c r="D43" s="1"/>
      <c r="E43" s="7" t="s">
        <v>54</v>
      </c>
      <c r="F43" s="1"/>
      <c r="G43" s="1"/>
      <c r="H43" s="1"/>
      <c r="I43" s="1"/>
      <c r="J43" s="1"/>
      <c r="K43" s="1"/>
    </row>
    <row r="44" spans="1:11" s="2" customFormat="1" ht="17.2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" customFormat="1" ht="17.25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17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7.25">
      <c r="A49"/>
      <c r="B49" s="5"/>
      <c r="C49" s="5"/>
      <c r="D49" s="5"/>
      <c r="E49" s="5"/>
      <c r="F49" s="5"/>
      <c r="G49" s="5"/>
      <c r="H49" s="5"/>
      <c r="I49" s="5"/>
      <c r="J49" s="5"/>
      <c r="K49"/>
    </row>
    <row r="50" spans="1:11" s="2" customFormat="1" ht="17.25">
      <c r="A50"/>
      <c r="B50" s="5"/>
      <c r="C50" s="5"/>
      <c r="D50" s="5"/>
      <c r="E50" s="5"/>
      <c r="F50" s="5"/>
      <c r="G50" s="5"/>
      <c r="H50" s="5"/>
      <c r="I50" s="5"/>
      <c r="J50" s="5"/>
      <c r="K50"/>
    </row>
    <row r="51" spans="1:11" s="2" customFormat="1" ht="17.25">
      <c r="A51"/>
      <c r="B51" s="5"/>
      <c r="C51" s="5"/>
      <c r="D51" s="5"/>
      <c r="E51" s="5"/>
      <c r="F51" s="5"/>
      <c r="G51" s="5"/>
      <c r="H51" s="5"/>
      <c r="I51" s="5"/>
      <c r="J51" s="5"/>
      <c r="K51"/>
    </row>
    <row r="52" spans="2:10" ht="12">
      <c r="B52" s="5"/>
      <c r="C52" s="5"/>
      <c r="D52" s="5"/>
      <c r="E52" s="5"/>
      <c r="F52" s="5"/>
      <c r="G52" s="5"/>
      <c r="H52" s="5"/>
      <c r="I52" s="5"/>
      <c r="J52" s="5"/>
    </row>
    <row r="53" spans="2:10" ht="12">
      <c r="B53" s="5"/>
      <c r="C53" s="5"/>
      <c r="D53" s="5"/>
      <c r="E53" s="5"/>
      <c r="F53" s="5"/>
      <c r="G53" s="5"/>
      <c r="H53" s="5"/>
      <c r="I53" s="5"/>
      <c r="J53" s="5"/>
    </row>
    <row r="54" spans="2:10" ht="12">
      <c r="B54" s="5"/>
      <c r="C54" s="5"/>
      <c r="D54" s="5"/>
      <c r="E54" s="5"/>
      <c r="F54" s="5"/>
      <c r="G54" s="5"/>
      <c r="H54" s="5"/>
      <c r="I54" s="5"/>
      <c r="J54" s="5"/>
    </row>
    <row r="55" spans="2:10" ht="12">
      <c r="B55" s="5"/>
      <c r="C55" s="5"/>
      <c r="D55" s="5"/>
      <c r="E55" s="5"/>
      <c r="F55" s="5"/>
      <c r="G55" s="5"/>
      <c r="H55" s="5"/>
      <c r="I55" s="5"/>
      <c r="J55" s="5"/>
    </row>
    <row r="56" spans="2:10" ht="12">
      <c r="B56" s="5"/>
      <c r="C56" s="5"/>
      <c r="D56" s="5"/>
      <c r="E56" s="5"/>
      <c r="F56" s="5"/>
      <c r="G56" s="5"/>
      <c r="H56" s="5"/>
      <c r="I56" s="5"/>
      <c r="J56" s="5"/>
    </row>
    <row r="57" spans="2:10" ht="12">
      <c r="B57" s="5"/>
      <c r="C57" s="5"/>
      <c r="D57" s="5"/>
      <c r="E57" s="5"/>
      <c r="F57" s="5"/>
      <c r="G57" s="5"/>
      <c r="H57" s="5"/>
      <c r="I57" s="5"/>
      <c r="J57" s="5"/>
    </row>
    <row r="58" spans="2:10" ht="12">
      <c r="B58" s="5"/>
      <c r="C58" s="5"/>
      <c r="D58" s="5"/>
      <c r="E58" s="5"/>
      <c r="F58" s="5"/>
      <c r="G58" s="5"/>
      <c r="H58" s="5"/>
      <c r="I58" s="5"/>
      <c r="J58" s="5"/>
    </row>
    <row r="59" spans="2:10" ht="12">
      <c r="B59" s="5"/>
      <c r="C59" s="5"/>
      <c r="D59" s="5"/>
      <c r="E59" s="5"/>
      <c r="F59" s="5"/>
      <c r="G59" s="5"/>
      <c r="H59" s="5"/>
      <c r="I59" s="5"/>
      <c r="J59" s="5"/>
    </row>
    <row r="60" spans="2:10" ht="12">
      <c r="B60" s="5"/>
      <c r="C60" s="5"/>
      <c r="D60" s="5"/>
      <c r="E60" s="5"/>
      <c r="F60" s="5"/>
      <c r="G60" s="5"/>
      <c r="H60" s="5"/>
      <c r="I60" s="5"/>
      <c r="J60" s="5"/>
    </row>
    <row r="61" spans="2:10" ht="12">
      <c r="B61" s="5"/>
      <c r="C61" s="5"/>
      <c r="D61" s="5"/>
      <c r="E61" s="5"/>
      <c r="F61" s="5"/>
      <c r="G61" s="5"/>
      <c r="H61" s="5"/>
      <c r="I61" s="5"/>
      <c r="J61" s="5"/>
    </row>
    <row r="62" spans="2:10" ht="12">
      <c r="B62" s="5"/>
      <c r="C62" s="5"/>
      <c r="D62" s="5"/>
      <c r="E62" s="5"/>
      <c r="F62" s="5"/>
      <c r="G62" s="5"/>
      <c r="H62" s="5"/>
      <c r="I62" s="5"/>
      <c r="J62" s="5"/>
    </row>
    <row r="63" spans="2:10" ht="12">
      <c r="B63" s="5"/>
      <c r="C63" s="5"/>
      <c r="D63" s="5"/>
      <c r="E63" s="5"/>
      <c r="F63" s="5"/>
      <c r="G63" s="5"/>
      <c r="H63" s="5"/>
      <c r="I63" s="5"/>
      <c r="J63" s="5"/>
    </row>
    <row r="64" spans="2:10" ht="12">
      <c r="B64" s="5"/>
      <c r="C64" s="5"/>
      <c r="D64" s="5"/>
      <c r="E64" s="5"/>
      <c r="F64" s="5"/>
      <c r="G64" s="5"/>
      <c r="H64" s="5"/>
      <c r="I64" s="5"/>
      <c r="J64" s="5"/>
    </row>
    <row r="65" spans="2:10" ht="12">
      <c r="B65" s="5"/>
      <c r="C65" s="5"/>
      <c r="D65" s="5"/>
      <c r="E65" s="5"/>
      <c r="F65" s="5"/>
      <c r="G65" s="5"/>
      <c r="H65" s="5"/>
      <c r="I65" s="5"/>
      <c r="J65" s="5"/>
    </row>
    <row r="66" spans="2:10" ht="12">
      <c r="B66" s="5"/>
      <c r="C66" s="5"/>
      <c r="D66" s="5"/>
      <c r="E66" s="5"/>
      <c r="F66" s="5"/>
      <c r="G66" s="5"/>
      <c r="H66" s="5"/>
      <c r="I66" s="5"/>
      <c r="J66" s="5"/>
    </row>
    <row r="67" spans="2:10" ht="12">
      <c r="B67" s="5"/>
      <c r="C67" s="5"/>
      <c r="D67" s="5"/>
      <c r="E67" s="5"/>
      <c r="F67" s="5"/>
      <c r="G67" s="5"/>
      <c r="H67" s="5"/>
      <c r="I67" s="5"/>
      <c r="J67" s="5"/>
    </row>
    <row r="68" spans="2:10" ht="12">
      <c r="B68" s="5"/>
      <c r="C68" s="5"/>
      <c r="D68" s="5"/>
      <c r="E68" s="5"/>
      <c r="F68" s="5"/>
      <c r="G68" s="5"/>
      <c r="H68" s="5"/>
      <c r="I68" s="5"/>
      <c r="J68" s="5"/>
    </row>
    <row r="69" spans="2:10" ht="12">
      <c r="B69" s="5"/>
      <c r="C69" s="5"/>
      <c r="D69" s="5"/>
      <c r="E69" s="5"/>
      <c r="F69" s="5"/>
      <c r="G69" s="5"/>
      <c r="H69" s="5"/>
      <c r="I69" s="5"/>
      <c r="J69" s="5"/>
    </row>
    <row r="70" spans="2:10" ht="12">
      <c r="B70" s="5"/>
      <c r="C70" s="5"/>
      <c r="D70" s="5"/>
      <c r="E70" s="5"/>
      <c r="F70" s="5"/>
      <c r="G70" s="5"/>
      <c r="H70" s="5"/>
      <c r="I70" s="5"/>
      <c r="J70" s="5"/>
    </row>
    <row r="71" spans="2:10" ht="12">
      <c r="B71" s="5"/>
      <c r="C71" s="5"/>
      <c r="D71" s="5"/>
      <c r="E71" s="5"/>
      <c r="F71" s="5"/>
      <c r="G71" s="5"/>
      <c r="H71" s="5"/>
      <c r="I71" s="5"/>
      <c r="J71" s="5"/>
    </row>
    <row r="72" spans="2:10" ht="12">
      <c r="B72" s="5"/>
      <c r="C72" s="5"/>
      <c r="D72" s="5"/>
      <c r="E72" s="5"/>
      <c r="F72" s="5"/>
      <c r="G72" s="5"/>
      <c r="H72" s="5"/>
      <c r="I72" s="5"/>
      <c r="J72" s="5"/>
    </row>
    <row r="73" spans="2:10" ht="12">
      <c r="B73" s="5"/>
      <c r="C73" s="5"/>
      <c r="D73" s="5"/>
      <c r="E73" s="5"/>
      <c r="F73" s="5"/>
      <c r="G73" s="5"/>
      <c r="H73" s="5"/>
      <c r="I73" s="5"/>
      <c r="J73" s="5"/>
    </row>
    <row r="74" spans="2:10" ht="12">
      <c r="B74" s="5"/>
      <c r="C74" s="5"/>
      <c r="D74" s="5"/>
      <c r="E74" s="5"/>
      <c r="F74" s="5"/>
      <c r="G74" s="5"/>
      <c r="H74" s="5"/>
      <c r="I74" s="5"/>
      <c r="J74" s="5"/>
    </row>
    <row r="75" spans="2:10" ht="12">
      <c r="B75" s="5"/>
      <c r="C75" s="5"/>
      <c r="D75" s="5"/>
      <c r="E75" s="5"/>
      <c r="F75" s="5"/>
      <c r="G75" s="5"/>
      <c r="H75" s="5"/>
      <c r="I75" s="5"/>
      <c r="J75" s="5"/>
    </row>
    <row r="76" spans="2:10" ht="12">
      <c r="B76" s="5"/>
      <c r="C76" s="5"/>
      <c r="D76" s="5"/>
      <c r="E76" s="5"/>
      <c r="F76" s="5"/>
      <c r="G76" s="5"/>
      <c r="H76" s="5"/>
      <c r="I76" s="5"/>
      <c r="J76" s="5"/>
    </row>
    <row r="77" spans="2:10" ht="12">
      <c r="B77" s="5"/>
      <c r="C77" s="5"/>
      <c r="D77" s="5"/>
      <c r="E77" s="5"/>
      <c r="F77" s="5"/>
      <c r="G77" s="5"/>
      <c r="H77" s="5"/>
      <c r="I77" s="5"/>
      <c r="J77" s="5"/>
    </row>
    <row r="78" spans="2:10" ht="12">
      <c r="B78" s="5"/>
      <c r="C78" s="5"/>
      <c r="D78" s="5"/>
      <c r="E78" s="5"/>
      <c r="F78" s="5"/>
      <c r="G78" s="5"/>
      <c r="H78" s="5"/>
      <c r="I78" s="5"/>
      <c r="J78" s="5"/>
    </row>
    <row r="79" spans="2:10" ht="12">
      <c r="B79" s="5"/>
      <c r="C79" s="5"/>
      <c r="D79" s="5"/>
      <c r="E79" s="5"/>
      <c r="F79" s="5"/>
      <c r="G79" s="5"/>
      <c r="H79" s="5"/>
      <c r="I79" s="5"/>
      <c r="J79" s="5"/>
    </row>
    <row r="80" spans="2:10" ht="12">
      <c r="B80" s="5"/>
      <c r="C80" s="5"/>
      <c r="D80" s="5"/>
      <c r="E80" s="5"/>
      <c r="F80" s="5"/>
      <c r="G80" s="5"/>
      <c r="H80" s="5"/>
      <c r="I80" s="5"/>
      <c r="J80" s="5"/>
    </row>
    <row r="81" spans="2:10" ht="12">
      <c r="B81" s="5"/>
      <c r="C81" s="5"/>
      <c r="D81" s="5"/>
      <c r="E81" s="5"/>
      <c r="F81" s="5"/>
      <c r="G81" s="5"/>
      <c r="H81" s="5"/>
      <c r="I81" s="5"/>
      <c r="J81" s="5"/>
    </row>
    <row r="82" spans="2:10" ht="12">
      <c r="B82" s="5"/>
      <c r="C82" s="5"/>
      <c r="D82" s="5"/>
      <c r="E82" s="5"/>
      <c r="F82" s="5"/>
      <c r="G82" s="5"/>
      <c r="H82" s="5"/>
      <c r="I82" s="5"/>
      <c r="J82" s="5"/>
    </row>
    <row r="83" spans="2:10" ht="12">
      <c r="B83" s="5"/>
      <c r="C83" s="5"/>
      <c r="D83" s="5"/>
      <c r="E83" s="5"/>
      <c r="F83" s="5"/>
      <c r="G83" s="5"/>
      <c r="H83" s="5"/>
      <c r="I83" s="5"/>
      <c r="J83" s="5"/>
    </row>
    <row r="84" spans="2:10" ht="12">
      <c r="B84" s="5"/>
      <c r="C84" s="5"/>
      <c r="D84" s="5"/>
      <c r="E84" s="5"/>
      <c r="F84" s="5"/>
      <c r="G84" s="5"/>
      <c r="H84" s="5"/>
      <c r="I84" s="5"/>
      <c r="J84" s="5"/>
    </row>
    <row r="85" spans="2:10" ht="12">
      <c r="B85" s="5"/>
      <c r="C85" s="5"/>
      <c r="D85" s="5"/>
      <c r="E85" s="5"/>
      <c r="F85" s="5"/>
      <c r="G85" s="5"/>
      <c r="H85" s="5"/>
      <c r="I85" s="5"/>
      <c r="J85" s="5"/>
    </row>
    <row r="86" spans="2:10" ht="12">
      <c r="B86" s="5"/>
      <c r="C86" s="5"/>
      <c r="D86" s="5"/>
      <c r="E86" s="5"/>
      <c r="F86" s="5"/>
      <c r="G86" s="5"/>
      <c r="H86" s="5"/>
      <c r="I86" s="5"/>
      <c r="J86" s="5"/>
    </row>
    <row r="87" spans="2:10" ht="12">
      <c r="B87" s="5"/>
      <c r="C87" s="5"/>
      <c r="D87" s="5"/>
      <c r="E87" s="5"/>
      <c r="F87" s="5"/>
      <c r="G87" s="5"/>
      <c r="H87" s="5"/>
      <c r="I87" s="5"/>
      <c r="J87" s="5"/>
    </row>
    <row r="88" spans="2:10" ht="12">
      <c r="B88" s="5"/>
      <c r="C88" s="5"/>
      <c r="D88" s="5"/>
      <c r="E88" s="5"/>
      <c r="F88" s="5"/>
      <c r="G88" s="5"/>
      <c r="H88" s="5"/>
      <c r="I88" s="5"/>
      <c r="J88" s="5"/>
    </row>
    <row r="89" spans="2:10" ht="12">
      <c r="B89" s="5"/>
      <c r="C89" s="5"/>
      <c r="D89" s="5"/>
      <c r="E89" s="5"/>
      <c r="F89" s="5"/>
      <c r="G89" s="5"/>
      <c r="H89" s="5"/>
      <c r="I89" s="5"/>
      <c r="J89" s="5"/>
    </row>
    <row r="90" spans="2:10" ht="12">
      <c r="B90" s="5"/>
      <c r="C90" s="5"/>
      <c r="D90" s="5"/>
      <c r="E90" s="5"/>
      <c r="F90" s="5"/>
      <c r="G90" s="5"/>
      <c r="H90" s="5"/>
      <c r="I90" s="5"/>
      <c r="J90" s="5"/>
    </row>
    <row r="91" spans="2:10" ht="12">
      <c r="B91" s="5"/>
      <c r="C91" s="5"/>
      <c r="D91" s="5"/>
      <c r="E91" s="5"/>
      <c r="F91" s="5"/>
      <c r="G91" s="5"/>
      <c r="H91" s="5"/>
      <c r="I91" s="5"/>
      <c r="J91" s="5"/>
    </row>
    <row r="92" spans="2:10" ht="12">
      <c r="B92" s="5"/>
      <c r="C92" s="5"/>
      <c r="D92" s="5"/>
      <c r="E92" s="5"/>
      <c r="F92" s="5"/>
      <c r="G92" s="5"/>
      <c r="H92" s="5"/>
      <c r="I92" s="5"/>
      <c r="J92" s="5"/>
    </row>
    <row r="93" spans="2:10" ht="12">
      <c r="B93" s="5"/>
      <c r="C93" s="5"/>
      <c r="D93" s="5"/>
      <c r="E93" s="5"/>
      <c r="F93" s="5"/>
      <c r="G93" s="5"/>
      <c r="H93" s="5"/>
      <c r="I93" s="5"/>
      <c r="J93" s="5"/>
    </row>
    <row r="94" spans="2:10" ht="12">
      <c r="B94" s="5"/>
      <c r="C94" s="5"/>
      <c r="D94" s="5"/>
      <c r="E94" s="5"/>
      <c r="F94" s="5"/>
      <c r="G94" s="5"/>
      <c r="H94" s="5"/>
      <c r="I94" s="5"/>
      <c r="J94" s="5"/>
    </row>
    <row r="95" spans="2:10" ht="12">
      <c r="B95" s="5"/>
      <c r="C95" s="5"/>
      <c r="D95" s="5"/>
      <c r="E95" s="5"/>
      <c r="F95" s="5"/>
      <c r="G95" s="5"/>
      <c r="H95" s="5"/>
      <c r="I95" s="5"/>
      <c r="J95" s="5"/>
    </row>
    <row r="96" spans="2:10" ht="12">
      <c r="B96" s="5"/>
      <c r="C96" s="5"/>
      <c r="D96" s="5"/>
      <c r="E96" s="5"/>
      <c r="F96" s="5"/>
      <c r="G96" s="5"/>
      <c r="H96" s="5"/>
      <c r="I96" s="5"/>
      <c r="J96" s="5"/>
    </row>
    <row r="97" spans="2:10" ht="12">
      <c r="B97" s="5"/>
      <c r="C97" s="5"/>
      <c r="D97" s="5"/>
      <c r="E97" s="5"/>
      <c r="F97" s="5"/>
      <c r="G97" s="5"/>
      <c r="H97" s="5"/>
      <c r="I97" s="5"/>
      <c r="J97" s="5"/>
    </row>
    <row r="98" spans="2:10" ht="12">
      <c r="B98" s="5"/>
      <c r="C98" s="5"/>
      <c r="D98" s="5"/>
      <c r="E98" s="5"/>
      <c r="F98" s="5"/>
      <c r="G98" s="5"/>
      <c r="H98" s="5"/>
      <c r="I98" s="5"/>
      <c r="J98" s="5"/>
    </row>
    <row r="99" spans="2:10" ht="12">
      <c r="B99" s="5"/>
      <c r="C99" s="5"/>
      <c r="D99" s="5"/>
      <c r="E99" s="5"/>
      <c r="F99" s="5"/>
      <c r="G99" s="5"/>
      <c r="H99" s="5"/>
      <c r="I99" s="5"/>
      <c r="J99" s="5"/>
    </row>
    <row r="100" spans="2:10" ht="12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2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2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2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2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2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2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2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2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2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2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2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2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2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2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2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2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2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2">
      <c r="B123" s="5"/>
      <c r="C123" s="5"/>
      <c r="D123" s="5"/>
      <c r="E123" s="5"/>
      <c r="F123" s="5"/>
      <c r="G123" s="5"/>
      <c r="H123" s="5"/>
      <c r="I123" s="5"/>
      <c r="J123" s="5"/>
    </row>
  </sheetData>
  <sheetProtection/>
  <mergeCells count="20">
    <mergeCell ref="V6:W6"/>
    <mergeCell ref="X6:Y6"/>
    <mergeCell ref="Z6:AA6"/>
    <mergeCell ref="AB6:AC6"/>
    <mergeCell ref="F5:AC5"/>
    <mergeCell ref="J6:K6"/>
    <mergeCell ref="L6:M6"/>
    <mergeCell ref="N6:O6"/>
    <mergeCell ref="P6:Q6"/>
    <mergeCell ref="R6:S6"/>
    <mergeCell ref="T6:U6"/>
    <mergeCell ref="A1:K1"/>
    <mergeCell ref="L1:M1"/>
    <mergeCell ref="A2:K2"/>
    <mergeCell ref="A3:K3"/>
    <mergeCell ref="A5:A7"/>
    <mergeCell ref="B5:B7"/>
    <mergeCell ref="C5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2"/>
  <sheetViews>
    <sheetView zoomScale="50" zoomScaleNormal="50" zoomScalePageLayoutView="0" workbookViewId="0" topLeftCell="A7">
      <selection activeCell="E35" sqref="E35"/>
    </sheetView>
  </sheetViews>
  <sheetFormatPr defaultColWidth="9.00390625" defaultRowHeight="12.75"/>
  <cols>
    <col min="1" max="1" width="8.875" style="176" customWidth="1"/>
    <col min="2" max="2" width="51.125" style="176" customWidth="1"/>
    <col min="3" max="3" width="11.875" style="176" customWidth="1"/>
    <col min="4" max="4" width="13.875" style="176" customWidth="1"/>
    <col min="5" max="5" width="9.00390625" style="176" customWidth="1"/>
    <col min="6" max="6" width="8.75390625" style="176" customWidth="1"/>
    <col min="7" max="7" width="12.00390625" style="176" customWidth="1"/>
    <col min="8" max="8" width="8.75390625" style="176" customWidth="1"/>
    <col min="9" max="9" width="13.125" style="176" customWidth="1"/>
    <col min="10" max="10" width="8.75390625" style="176" customWidth="1"/>
    <col min="11" max="11" width="12.125" style="176" customWidth="1"/>
    <col min="12" max="12" width="8.75390625" style="176" customWidth="1"/>
    <col min="13" max="13" width="11.125" style="176" customWidth="1"/>
    <col min="14" max="14" width="8.75390625" style="176" customWidth="1"/>
    <col min="15" max="15" width="10.625" style="176" customWidth="1"/>
    <col min="16" max="16" width="8.75390625" style="176" customWidth="1"/>
    <col min="17" max="17" width="10.50390625" style="176" customWidth="1"/>
    <col min="18" max="18" width="10.875" style="176" customWidth="1"/>
    <col min="19" max="19" width="10.125" style="176" customWidth="1"/>
    <col min="20" max="20" width="8.75390625" style="176" customWidth="1"/>
    <col min="21" max="21" width="10.50390625" style="176" customWidth="1"/>
    <col min="22" max="22" width="8.75390625" style="176" customWidth="1"/>
    <col min="23" max="23" width="11.875" style="176" customWidth="1"/>
    <col min="24" max="24" width="9.875" style="176" customWidth="1"/>
    <col min="25" max="25" width="11.50390625" style="176" customWidth="1"/>
    <col min="26" max="26" width="10.125" style="176" customWidth="1"/>
    <col min="27" max="27" width="11.50390625" style="176" customWidth="1"/>
    <col min="28" max="28" width="8.75390625" style="176" customWidth="1"/>
    <col min="29" max="29" width="11.50390625" style="176" customWidth="1"/>
    <col min="30" max="16384" width="8.75390625" style="176" customWidth="1"/>
  </cols>
  <sheetData>
    <row r="1" spans="1:13" ht="19.5">
      <c r="A1" s="240" t="s">
        <v>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4" t="s">
        <v>11</v>
      </c>
      <c r="M1" s="244"/>
    </row>
    <row r="2" spans="1:11" ht="15">
      <c r="A2" s="245" t="s">
        <v>60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5">
      <c r="A3" s="248" t="s">
        <v>12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5" customHeight="1" thickBot="1">
      <c r="A4" s="170"/>
      <c r="B4" s="178" t="s">
        <v>90</v>
      </c>
      <c r="C4" s="170"/>
      <c r="D4" s="170"/>
      <c r="E4" s="170"/>
      <c r="F4" s="170"/>
      <c r="G4" s="170"/>
      <c r="H4" s="170"/>
      <c r="I4" s="170"/>
      <c r="J4" s="170"/>
      <c r="K4" s="170" t="s">
        <v>10</v>
      </c>
    </row>
    <row r="5" spans="1:29" ht="18.75" customHeight="1" thickBot="1">
      <c r="A5" s="241" t="s">
        <v>0</v>
      </c>
      <c r="B5" s="242" t="s">
        <v>13</v>
      </c>
      <c r="C5" s="242" t="s">
        <v>91</v>
      </c>
      <c r="D5" s="242"/>
      <c r="E5" s="253"/>
      <c r="F5" s="257" t="s">
        <v>4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9"/>
    </row>
    <row r="6" spans="1:29" ht="15">
      <c r="A6" s="249"/>
      <c r="B6" s="251"/>
      <c r="C6" s="251"/>
      <c r="D6" s="251"/>
      <c r="E6" s="254"/>
      <c r="F6" s="255" t="s">
        <v>5</v>
      </c>
      <c r="G6" s="238"/>
      <c r="H6" s="238" t="s">
        <v>6</v>
      </c>
      <c r="I6" s="238"/>
      <c r="J6" s="238" t="s">
        <v>7</v>
      </c>
      <c r="K6" s="256"/>
      <c r="L6" s="241" t="s">
        <v>69</v>
      </c>
      <c r="M6" s="242"/>
      <c r="N6" s="242" t="s">
        <v>70</v>
      </c>
      <c r="O6" s="242"/>
      <c r="P6" s="242" t="s">
        <v>71</v>
      </c>
      <c r="Q6" s="243"/>
      <c r="R6" s="237" t="s">
        <v>78</v>
      </c>
      <c r="S6" s="238"/>
      <c r="T6" s="238" t="s">
        <v>79</v>
      </c>
      <c r="U6" s="238"/>
      <c r="V6" s="238" t="s">
        <v>80</v>
      </c>
      <c r="W6" s="239"/>
      <c r="X6" s="260" t="s">
        <v>81</v>
      </c>
      <c r="Y6" s="236"/>
      <c r="Z6" s="236" t="s">
        <v>82</v>
      </c>
      <c r="AA6" s="236"/>
      <c r="AB6" s="236" t="s">
        <v>83</v>
      </c>
      <c r="AC6" s="247"/>
    </row>
    <row r="7" spans="1:29" ht="15" thickBot="1">
      <c r="A7" s="250"/>
      <c r="B7" s="252"/>
      <c r="C7" s="181" t="s">
        <v>1</v>
      </c>
      <c r="D7" s="181" t="s">
        <v>2</v>
      </c>
      <c r="E7" s="182" t="s">
        <v>3</v>
      </c>
      <c r="F7" s="179" t="s">
        <v>1</v>
      </c>
      <c r="G7" s="171" t="s">
        <v>2</v>
      </c>
      <c r="H7" s="171" t="s">
        <v>1</v>
      </c>
      <c r="I7" s="171" t="s">
        <v>2</v>
      </c>
      <c r="J7" s="171" t="s">
        <v>1</v>
      </c>
      <c r="K7" s="183" t="s">
        <v>2</v>
      </c>
      <c r="L7" s="179" t="s">
        <v>1</v>
      </c>
      <c r="M7" s="171" t="s">
        <v>2</v>
      </c>
      <c r="N7" s="171" t="s">
        <v>1</v>
      </c>
      <c r="O7" s="171" t="s">
        <v>2</v>
      </c>
      <c r="P7" s="171" t="s">
        <v>1</v>
      </c>
      <c r="Q7" s="183" t="s">
        <v>2</v>
      </c>
      <c r="R7" s="184" t="s">
        <v>1</v>
      </c>
      <c r="S7" s="171" t="s">
        <v>2</v>
      </c>
      <c r="T7" s="171" t="s">
        <v>1</v>
      </c>
      <c r="U7" s="171" t="s">
        <v>2</v>
      </c>
      <c r="V7" s="171" t="s">
        <v>1</v>
      </c>
      <c r="W7" s="180" t="s">
        <v>2</v>
      </c>
      <c r="X7" s="179" t="s">
        <v>1</v>
      </c>
      <c r="Y7" s="180" t="s">
        <v>2</v>
      </c>
      <c r="Z7" s="171" t="s">
        <v>1</v>
      </c>
      <c r="AA7" s="180" t="s">
        <v>2</v>
      </c>
      <c r="AB7" s="171" t="s">
        <v>1</v>
      </c>
      <c r="AC7" s="183" t="s">
        <v>2</v>
      </c>
    </row>
    <row r="8" spans="1:29" ht="18">
      <c r="A8" s="185">
        <v>1</v>
      </c>
      <c r="B8" s="186" t="s">
        <v>14</v>
      </c>
      <c r="C8" s="160">
        <f>SUM(F8+H8+J8+L8+N8+P8+R8+T8+V8+X8+Z8+AB8)</f>
        <v>93.91999999999999</v>
      </c>
      <c r="D8" s="160">
        <f>SUM(G8+I8+K8+M8+O8+Q8+S8+U8+W8+Y8+AA8+AC8)</f>
        <v>85.5062</v>
      </c>
      <c r="E8" s="187">
        <f>SUM(D8*100/C8)</f>
        <v>91.04152470187395</v>
      </c>
      <c r="F8" s="188">
        <v>35.44</v>
      </c>
      <c r="G8" s="172">
        <v>28.603</v>
      </c>
      <c r="H8" s="172">
        <v>28.508</v>
      </c>
      <c r="I8" s="172">
        <v>24.74</v>
      </c>
      <c r="J8" s="172">
        <v>29.972</v>
      </c>
      <c r="K8" s="189">
        <v>32.1632</v>
      </c>
      <c r="L8" s="188"/>
      <c r="M8" s="172"/>
      <c r="N8" s="172"/>
      <c r="O8" s="172"/>
      <c r="P8" s="172"/>
      <c r="Q8" s="189"/>
      <c r="R8" s="190"/>
      <c r="S8" s="191"/>
      <c r="T8" s="191"/>
      <c r="U8" s="191"/>
      <c r="V8" s="191"/>
      <c r="W8" s="192"/>
      <c r="X8" s="167"/>
      <c r="Y8" s="168"/>
      <c r="Z8" s="168"/>
      <c r="AA8" s="168"/>
      <c r="AB8" s="168"/>
      <c r="AC8" s="177"/>
    </row>
    <row r="9" spans="1:29" ht="18">
      <c r="A9" s="193">
        <v>2</v>
      </c>
      <c r="B9" s="159" t="s">
        <v>15</v>
      </c>
      <c r="C9" s="160">
        <f aca="true" t="shared" si="0" ref="C9:C39">SUM(F9+H9+J9+L9+N9+P9+R9+T9+V9+X9+Z9+AB9)</f>
        <v>20.663</v>
      </c>
      <c r="D9" s="160">
        <f aca="true" t="shared" si="1" ref="D9:D39">SUM(G9+I9+K9+M9+O9+Q9+S9+U9+W9+Y9+AA9+AC9)</f>
        <v>18.811</v>
      </c>
      <c r="E9" s="161">
        <f>SUM(D9*100/C9)</f>
        <v>91.03711948894158</v>
      </c>
      <c r="F9" s="162">
        <v>7.797</v>
      </c>
      <c r="G9" s="160">
        <v>6.293</v>
      </c>
      <c r="H9" s="160">
        <v>6.272</v>
      </c>
      <c r="I9" s="160">
        <v>5.443</v>
      </c>
      <c r="J9" s="160">
        <v>6.594</v>
      </c>
      <c r="K9" s="163">
        <v>7.075</v>
      </c>
      <c r="L9" s="162"/>
      <c r="M9" s="160"/>
      <c r="N9" s="160"/>
      <c r="O9" s="160"/>
      <c r="P9" s="160"/>
      <c r="Q9" s="163"/>
      <c r="R9" s="164"/>
      <c r="S9" s="165"/>
      <c r="T9" s="165"/>
      <c r="U9" s="165"/>
      <c r="V9" s="165"/>
      <c r="W9" s="166"/>
      <c r="X9" s="167"/>
      <c r="Y9" s="168"/>
      <c r="Z9" s="168"/>
      <c r="AA9" s="168"/>
      <c r="AB9" s="168"/>
      <c r="AC9" s="177"/>
    </row>
    <row r="10" spans="1:29" ht="18">
      <c r="A10" s="193">
        <v>3</v>
      </c>
      <c r="B10" s="159" t="s">
        <v>26</v>
      </c>
      <c r="C10" s="160">
        <f t="shared" si="0"/>
        <v>6.866</v>
      </c>
      <c r="D10" s="160">
        <f t="shared" si="1"/>
        <v>0</v>
      </c>
      <c r="E10" s="161">
        <f>SUM(D10*100/C10)</f>
        <v>0</v>
      </c>
      <c r="F10" s="290"/>
      <c r="G10" s="160"/>
      <c r="H10" s="160"/>
      <c r="I10" s="160"/>
      <c r="J10" s="160">
        <v>6.866</v>
      </c>
      <c r="K10" s="291"/>
      <c r="L10" s="290"/>
      <c r="M10" s="160"/>
      <c r="N10" s="160"/>
      <c r="O10" s="160"/>
      <c r="P10" s="160"/>
      <c r="Q10" s="291"/>
      <c r="R10" s="164"/>
      <c r="S10" s="164"/>
      <c r="T10" s="164"/>
      <c r="U10" s="164"/>
      <c r="V10" s="164"/>
      <c r="W10" s="164"/>
      <c r="X10" s="167"/>
      <c r="Y10" s="167"/>
      <c r="Z10" s="167"/>
      <c r="AA10" s="167"/>
      <c r="AB10" s="167"/>
      <c r="AC10" s="167"/>
    </row>
    <row r="11" spans="1:29" ht="18">
      <c r="A11" s="193"/>
      <c r="B11" s="159" t="s">
        <v>16</v>
      </c>
      <c r="C11" s="160">
        <f t="shared" si="0"/>
        <v>0</v>
      </c>
      <c r="D11" s="160">
        <f t="shared" si="1"/>
        <v>0</v>
      </c>
      <c r="E11" s="161"/>
      <c r="F11" s="290"/>
      <c r="G11" s="160"/>
      <c r="H11" s="160"/>
      <c r="I11" s="160"/>
      <c r="J11" s="160"/>
      <c r="K11" s="292"/>
      <c r="L11" s="162"/>
      <c r="M11" s="160"/>
      <c r="N11" s="160"/>
      <c r="O11" s="160"/>
      <c r="P11" s="160"/>
      <c r="Q11" s="163"/>
      <c r="R11" s="164"/>
      <c r="S11" s="165"/>
      <c r="T11" s="165"/>
      <c r="U11" s="165"/>
      <c r="V11" s="165"/>
      <c r="W11" s="166"/>
      <c r="X11" s="167"/>
      <c r="Y11" s="168"/>
      <c r="Z11" s="168"/>
      <c r="AA11" s="168"/>
      <c r="AB11" s="168"/>
      <c r="AC11" s="177"/>
    </row>
    <row r="12" spans="1:29" ht="18">
      <c r="A12" s="158" t="s">
        <v>35</v>
      </c>
      <c r="B12" s="159" t="s">
        <v>17</v>
      </c>
      <c r="C12" s="160">
        <f t="shared" si="0"/>
        <v>5</v>
      </c>
      <c r="D12" s="160">
        <f t="shared" si="1"/>
        <v>0</v>
      </c>
      <c r="E12" s="161">
        <f>SUM(D12*100/C12)</f>
        <v>0</v>
      </c>
      <c r="F12" s="162"/>
      <c r="G12" s="160"/>
      <c r="H12" s="160"/>
      <c r="I12" s="160"/>
      <c r="J12" s="160">
        <v>5</v>
      </c>
      <c r="K12" s="163"/>
      <c r="L12" s="162"/>
      <c r="M12" s="160"/>
      <c r="N12" s="160"/>
      <c r="O12" s="160"/>
      <c r="P12" s="160"/>
      <c r="Q12" s="163"/>
      <c r="R12" s="164"/>
      <c r="S12" s="165"/>
      <c r="T12" s="165"/>
      <c r="U12" s="165"/>
      <c r="V12" s="165"/>
      <c r="W12" s="166"/>
      <c r="X12" s="167"/>
      <c r="Y12" s="168"/>
      <c r="Z12" s="168"/>
      <c r="AA12" s="168"/>
      <c r="AB12" s="168"/>
      <c r="AC12" s="177"/>
    </row>
    <row r="13" spans="1:29" ht="18">
      <c r="A13" s="158" t="s">
        <v>36</v>
      </c>
      <c r="B13" s="159" t="s">
        <v>25</v>
      </c>
      <c r="C13" s="160">
        <f t="shared" si="0"/>
        <v>0</v>
      </c>
      <c r="D13" s="160">
        <f t="shared" si="1"/>
        <v>0</v>
      </c>
      <c r="E13" s="161"/>
      <c r="F13" s="162"/>
      <c r="G13" s="160"/>
      <c r="H13" s="160"/>
      <c r="I13" s="160"/>
      <c r="J13" s="160"/>
      <c r="K13" s="163"/>
      <c r="L13" s="162"/>
      <c r="M13" s="160"/>
      <c r="N13" s="160"/>
      <c r="O13" s="160"/>
      <c r="P13" s="160"/>
      <c r="Q13" s="163"/>
      <c r="R13" s="164"/>
      <c r="S13" s="165"/>
      <c r="T13" s="165"/>
      <c r="U13" s="165"/>
      <c r="V13" s="165"/>
      <c r="W13" s="166"/>
      <c r="X13" s="167"/>
      <c r="Y13" s="168"/>
      <c r="Z13" s="168"/>
      <c r="AA13" s="168"/>
      <c r="AB13" s="168"/>
      <c r="AC13" s="177"/>
    </row>
    <row r="14" spans="1:29" ht="18">
      <c r="A14" s="158" t="s">
        <v>37</v>
      </c>
      <c r="B14" s="159" t="s">
        <v>18</v>
      </c>
      <c r="C14" s="160">
        <f t="shared" si="0"/>
        <v>0</v>
      </c>
      <c r="D14" s="160">
        <f t="shared" si="1"/>
        <v>0</v>
      </c>
      <c r="E14" s="161"/>
      <c r="F14" s="162"/>
      <c r="G14" s="160"/>
      <c r="H14" s="160"/>
      <c r="I14" s="160"/>
      <c r="J14" s="160"/>
      <c r="K14" s="163"/>
      <c r="L14" s="162"/>
      <c r="M14" s="160"/>
      <c r="N14" s="160"/>
      <c r="O14" s="160"/>
      <c r="P14" s="160"/>
      <c r="Q14" s="163"/>
      <c r="R14" s="164"/>
      <c r="S14" s="165"/>
      <c r="T14" s="165"/>
      <c r="U14" s="165"/>
      <c r="V14" s="165"/>
      <c r="W14" s="166"/>
      <c r="X14" s="167"/>
      <c r="Y14" s="168"/>
      <c r="Z14" s="168"/>
      <c r="AA14" s="168"/>
      <c r="AB14" s="168"/>
      <c r="AC14" s="177"/>
    </row>
    <row r="15" spans="1:29" ht="18">
      <c r="A15" s="158" t="s">
        <v>38</v>
      </c>
      <c r="B15" s="159" t="s">
        <v>24</v>
      </c>
      <c r="C15" s="160">
        <f t="shared" si="0"/>
        <v>0</v>
      </c>
      <c r="D15" s="160">
        <f t="shared" si="1"/>
        <v>0</v>
      </c>
      <c r="E15" s="161"/>
      <c r="F15" s="162"/>
      <c r="G15" s="160"/>
      <c r="H15" s="160"/>
      <c r="I15" s="160"/>
      <c r="J15" s="160"/>
      <c r="K15" s="163"/>
      <c r="L15" s="162"/>
      <c r="M15" s="160"/>
      <c r="N15" s="160"/>
      <c r="O15" s="160"/>
      <c r="P15" s="160"/>
      <c r="Q15" s="163"/>
      <c r="R15" s="164"/>
      <c r="S15" s="165"/>
      <c r="T15" s="165"/>
      <c r="U15" s="165"/>
      <c r="V15" s="165"/>
      <c r="W15" s="166"/>
      <c r="X15" s="167"/>
      <c r="Y15" s="168"/>
      <c r="Z15" s="168"/>
      <c r="AA15" s="168"/>
      <c r="AB15" s="168"/>
      <c r="AC15" s="177"/>
    </row>
    <row r="16" spans="1:29" ht="18">
      <c r="A16" s="158" t="s">
        <v>39</v>
      </c>
      <c r="B16" s="159" t="s">
        <v>27</v>
      </c>
      <c r="C16" s="160">
        <f t="shared" si="0"/>
        <v>0</v>
      </c>
      <c r="D16" s="160">
        <f t="shared" si="1"/>
        <v>0</v>
      </c>
      <c r="E16" s="161"/>
      <c r="F16" s="162"/>
      <c r="G16" s="160"/>
      <c r="H16" s="160"/>
      <c r="I16" s="160"/>
      <c r="J16" s="160"/>
      <c r="K16" s="163"/>
      <c r="L16" s="162"/>
      <c r="M16" s="160"/>
      <c r="N16" s="160"/>
      <c r="O16" s="160"/>
      <c r="P16" s="160"/>
      <c r="Q16" s="163"/>
      <c r="R16" s="164"/>
      <c r="S16" s="165"/>
      <c r="T16" s="165"/>
      <c r="U16" s="165"/>
      <c r="V16" s="165"/>
      <c r="W16" s="166"/>
      <c r="X16" s="167"/>
      <c r="Y16" s="168"/>
      <c r="Z16" s="168"/>
      <c r="AA16" s="168"/>
      <c r="AB16" s="168"/>
      <c r="AC16" s="177"/>
    </row>
    <row r="17" spans="1:29" ht="18">
      <c r="A17" s="158" t="s">
        <v>40</v>
      </c>
      <c r="B17" s="159" t="s">
        <v>28</v>
      </c>
      <c r="C17" s="160">
        <f t="shared" si="0"/>
        <v>0</v>
      </c>
      <c r="D17" s="160">
        <f t="shared" si="1"/>
        <v>0</v>
      </c>
      <c r="E17" s="161"/>
      <c r="F17" s="162"/>
      <c r="G17" s="160"/>
      <c r="H17" s="160"/>
      <c r="I17" s="160"/>
      <c r="J17" s="160"/>
      <c r="K17" s="163"/>
      <c r="L17" s="162"/>
      <c r="M17" s="160"/>
      <c r="N17" s="160"/>
      <c r="O17" s="160"/>
      <c r="P17" s="160"/>
      <c r="Q17" s="163"/>
      <c r="R17" s="164"/>
      <c r="S17" s="165"/>
      <c r="T17" s="165"/>
      <c r="U17" s="165"/>
      <c r="V17" s="165"/>
      <c r="W17" s="166"/>
      <c r="X17" s="167"/>
      <c r="Y17" s="168"/>
      <c r="Z17" s="168"/>
      <c r="AA17" s="168"/>
      <c r="AB17" s="168"/>
      <c r="AC17" s="177"/>
    </row>
    <row r="18" spans="1:29" ht="18">
      <c r="A18" s="158" t="s">
        <v>41</v>
      </c>
      <c r="B18" s="159" t="s">
        <v>29</v>
      </c>
      <c r="C18" s="160">
        <f t="shared" si="0"/>
        <v>0</v>
      </c>
      <c r="D18" s="160">
        <f t="shared" si="1"/>
        <v>0</v>
      </c>
      <c r="E18" s="161"/>
      <c r="F18" s="162"/>
      <c r="G18" s="160"/>
      <c r="H18" s="160"/>
      <c r="I18" s="160"/>
      <c r="J18" s="160"/>
      <c r="K18" s="163"/>
      <c r="L18" s="162"/>
      <c r="M18" s="160"/>
      <c r="N18" s="160"/>
      <c r="O18" s="160"/>
      <c r="P18" s="160"/>
      <c r="Q18" s="163"/>
      <c r="R18" s="164"/>
      <c r="S18" s="165"/>
      <c r="T18" s="165"/>
      <c r="U18" s="165"/>
      <c r="V18" s="165"/>
      <c r="W18" s="166"/>
      <c r="X18" s="167"/>
      <c r="Y18" s="168"/>
      <c r="Z18" s="168"/>
      <c r="AA18" s="168"/>
      <c r="AB18" s="168"/>
      <c r="AC18" s="177"/>
    </row>
    <row r="19" spans="1:29" ht="18">
      <c r="A19" s="158" t="s">
        <v>42</v>
      </c>
      <c r="B19" s="159" t="s">
        <v>30</v>
      </c>
      <c r="C19" s="160">
        <f t="shared" si="0"/>
        <v>0</v>
      </c>
      <c r="D19" s="160">
        <f t="shared" si="1"/>
        <v>0</v>
      </c>
      <c r="E19" s="161"/>
      <c r="F19" s="162"/>
      <c r="G19" s="160"/>
      <c r="H19" s="160"/>
      <c r="I19" s="160"/>
      <c r="J19" s="160"/>
      <c r="K19" s="163"/>
      <c r="L19" s="162"/>
      <c r="M19" s="160"/>
      <c r="N19" s="160"/>
      <c r="O19" s="160"/>
      <c r="P19" s="160"/>
      <c r="Q19" s="163"/>
      <c r="R19" s="164"/>
      <c r="S19" s="165"/>
      <c r="T19" s="165"/>
      <c r="U19" s="165"/>
      <c r="V19" s="165"/>
      <c r="W19" s="166"/>
      <c r="X19" s="167"/>
      <c r="Y19" s="168"/>
      <c r="Z19" s="168"/>
      <c r="AA19" s="168"/>
      <c r="AB19" s="168"/>
      <c r="AC19" s="177"/>
    </row>
    <row r="20" spans="1:29" ht="18">
      <c r="A20" s="158" t="s">
        <v>43</v>
      </c>
      <c r="B20" s="159" t="s">
        <v>65</v>
      </c>
      <c r="C20" s="160">
        <f t="shared" si="0"/>
        <v>1.866</v>
      </c>
      <c r="D20" s="160">
        <f t="shared" si="1"/>
        <v>0</v>
      </c>
      <c r="E20" s="161">
        <f>SUM(D20*100/C20)</f>
        <v>0</v>
      </c>
      <c r="F20" s="162"/>
      <c r="G20" s="160"/>
      <c r="H20" s="160"/>
      <c r="I20" s="160"/>
      <c r="J20" s="160">
        <v>1.866</v>
      </c>
      <c r="K20" s="163"/>
      <c r="L20" s="162"/>
      <c r="M20" s="160"/>
      <c r="N20" s="160"/>
      <c r="O20" s="160"/>
      <c r="P20" s="160"/>
      <c r="Q20" s="163"/>
      <c r="R20" s="164"/>
      <c r="S20" s="165"/>
      <c r="T20" s="165"/>
      <c r="U20" s="165"/>
      <c r="V20" s="165"/>
      <c r="W20" s="166"/>
      <c r="X20" s="167"/>
      <c r="Y20" s="168"/>
      <c r="Z20" s="168"/>
      <c r="AA20" s="168"/>
      <c r="AB20" s="168"/>
      <c r="AC20" s="177"/>
    </row>
    <row r="21" spans="1:29" ht="24.75" customHeight="1">
      <c r="A21" s="158" t="s">
        <v>44</v>
      </c>
      <c r="B21" s="159" t="s">
        <v>19</v>
      </c>
      <c r="C21" s="160">
        <f t="shared" si="0"/>
        <v>1.7</v>
      </c>
      <c r="D21" s="160">
        <f t="shared" si="1"/>
        <v>0.871</v>
      </c>
      <c r="E21" s="161">
        <f>SUM(D21*100/C21)</f>
        <v>51.23529411764706</v>
      </c>
      <c r="F21" s="162">
        <v>0.76</v>
      </c>
      <c r="G21" s="160">
        <v>0.473</v>
      </c>
      <c r="H21" s="160">
        <v>0.45</v>
      </c>
      <c r="I21" s="160">
        <v>0.043</v>
      </c>
      <c r="J21" s="160">
        <v>0.49</v>
      </c>
      <c r="K21" s="163">
        <v>0.355</v>
      </c>
      <c r="L21" s="162"/>
      <c r="M21" s="160"/>
      <c r="N21" s="160"/>
      <c r="O21" s="160"/>
      <c r="P21" s="160"/>
      <c r="Q21" s="163"/>
      <c r="R21" s="164"/>
      <c r="S21" s="165"/>
      <c r="T21" s="165"/>
      <c r="U21" s="165"/>
      <c r="V21" s="165"/>
      <c r="W21" s="166"/>
      <c r="X21" s="167"/>
      <c r="Y21" s="168"/>
      <c r="Z21" s="168"/>
      <c r="AA21" s="168"/>
      <c r="AB21" s="168"/>
      <c r="AC21" s="177"/>
    </row>
    <row r="22" spans="1:29" ht="21" customHeight="1">
      <c r="A22" s="158"/>
      <c r="B22" s="194" t="s">
        <v>16</v>
      </c>
      <c r="C22" s="160">
        <f t="shared" si="0"/>
        <v>0</v>
      </c>
      <c r="D22" s="160">
        <f t="shared" si="1"/>
        <v>0</v>
      </c>
      <c r="E22" s="161"/>
      <c r="F22" s="162"/>
      <c r="G22" s="160"/>
      <c r="H22" s="160"/>
      <c r="I22" s="160"/>
      <c r="J22" s="160"/>
      <c r="K22" s="163"/>
      <c r="L22" s="162"/>
      <c r="M22" s="160"/>
      <c r="N22" s="160"/>
      <c r="O22" s="160"/>
      <c r="P22" s="160"/>
      <c r="Q22" s="163"/>
      <c r="R22" s="164"/>
      <c r="S22" s="165"/>
      <c r="T22" s="165"/>
      <c r="U22" s="165"/>
      <c r="V22" s="165"/>
      <c r="W22" s="166"/>
      <c r="X22" s="167"/>
      <c r="Y22" s="168"/>
      <c r="Z22" s="168"/>
      <c r="AA22" s="168"/>
      <c r="AB22" s="168"/>
      <c r="AC22" s="177"/>
    </row>
    <row r="23" spans="1:29" ht="18">
      <c r="A23" s="158" t="s">
        <v>45</v>
      </c>
      <c r="B23" s="159" t="s">
        <v>20</v>
      </c>
      <c r="C23" s="160">
        <f t="shared" si="0"/>
        <v>0</v>
      </c>
      <c r="D23" s="160">
        <f t="shared" si="1"/>
        <v>0</v>
      </c>
      <c r="E23" s="161"/>
      <c r="F23" s="162"/>
      <c r="G23" s="160"/>
      <c r="H23" s="160"/>
      <c r="I23" s="160"/>
      <c r="J23" s="160"/>
      <c r="K23" s="163"/>
      <c r="L23" s="162"/>
      <c r="M23" s="160"/>
      <c r="N23" s="160"/>
      <c r="O23" s="160"/>
      <c r="P23" s="160"/>
      <c r="Q23" s="163"/>
      <c r="R23" s="164"/>
      <c r="S23" s="165"/>
      <c r="T23" s="165"/>
      <c r="U23" s="165"/>
      <c r="V23" s="165"/>
      <c r="W23" s="166"/>
      <c r="X23" s="167"/>
      <c r="Y23" s="168"/>
      <c r="Z23" s="168"/>
      <c r="AA23" s="168"/>
      <c r="AB23" s="168"/>
      <c r="AC23" s="177"/>
    </row>
    <row r="24" spans="1:29" s="169" customFormat="1" ht="18">
      <c r="A24" s="158" t="s">
        <v>46</v>
      </c>
      <c r="B24" s="159" t="s">
        <v>21</v>
      </c>
      <c r="C24" s="160">
        <f t="shared" si="0"/>
        <v>1.7</v>
      </c>
      <c r="D24" s="160">
        <f t="shared" si="1"/>
        <v>0.871</v>
      </c>
      <c r="E24" s="161">
        <f>SUM(D24*100/C24)</f>
        <v>51.23529411764706</v>
      </c>
      <c r="F24" s="162">
        <v>0.76</v>
      </c>
      <c r="G24" s="160">
        <v>0.473</v>
      </c>
      <c r="H24" s="160">
        <v>0.45</v>
      </c>
      <c r="I24" s="160">
        <v>0.043</v>
      </c>
      <c r="J24" s="160">
        <v>0.49</v>
      </c>
      <c r="K24" s="163">
        <v>0.355</v>
      </c>
      <c r="L24" s="162"/>
      <c r="M24" s="160"/>
      <c r="N24" s="160"/>
      <c r="O24" s="160"/>
      <c r="P24" s="160"/>
      <c r="Q24" s="163"/>
      <c r="R24" s="164"/>
      <c r="S24" s="165"/>
      <c r="T24" s="165"/>
      <c r="U24" s="165"/>
      <c r="V24" s="165"/>
      <c r="W24" s="166"/>
      <c r="X24" s="167"/>
      <c r="Y24" s="168"/>
      <c r="Z24" s="168"/>
      <c r="AA24" s="168"/>
      <c r="AB24" s="168"/>
      <c r="AC24" s="177"/>
    </row>
    <row r="25" spans="1:29" s="169" customFormat="1" ht="18">
      <c r="A25" s="158" t="s">
        <v>47</v>
      </c>
      <c r="B25" s="159" t="s">
        <v>22</v>
      </c>
      <c r="C25" s="160">
        <f t="shared" si="0"/>
        <v>0</v>
      </c>
      <c r="D25" s="160">
        <f t="shared" si="1"/>
        <v>0</v>
      </c>
      <c r="E25" s="161"/>
      <c r="F25" s="162"/>
      <c r="G25" s="160"/>
      <c r="H25" s="160"/>
      <c r="I25" s="160"/>
      <c r="J25" s="160"/>
      <c r="K25" s="163"/>
      <c r="L25" s="162"/>
      <c r="M25" s="160"/>
      <c r="N25" s="160"/>
      <c r="O25" s="160"/>
      <c r="P25" s="160"/>
      <c r="Q25" s="163"/>
      <c r="R25" s="164"/>
      <c r="S25" s="165"/>
      <c r="T25" s="165"/>
      <c r="U25" s="165"/>
      <c r="V25" s="165"/>
      <c r="W25" s="166"/>
      <c r="X25" s="167"/>
      <c r="Y25" s="168"/>
      <c r="Z25" s="168"/>
      <c r="AA25" s="168"/>
      <c r="AB25" s="168"/>
      <c r="AC25" s="177"/>
    </row>
    <row r="26" spans="1:29" s="169" customFormat="1" ht="24" customHeight="1">
      <c r="A26" s="158" t="s">
        <v>49</v>
      </c>
      <c r="B26" s="159" t="s">
        <v>23</v>
      </c>
      <c r="C26" s="160">
        <f t="shared" si="0"/>
        <v>0.39</v>
      </c>
      <c r="D26" s="160">
        <f t="shared" si="1"/>
        <v>0.14</v>
      </c>
      <c r="E26" s="161">
        <f>SUM(D26*100/C26)</f>
        <v>35.8974358974359</v>
      </c>
      <c r="F26" s="162">
        <v>0.085</v>
      </c>
      <c r="G26" s="160">
        <v>0.041</v>
      </c>
      <c r="H26" s="160">
        <v>0.045</v>
      </c>
      <c r="I26" s="160">
        <v>0.05</v>
      </c>
      <c r="J26" s="160">
        <v>0.26</v>
      </c>
      <c r="K26" s="163">
        <v>0.049</v>
      </c>
      <c r="L26" s="162"/>
      <c r="M26" s="160"/>
      <c r="N26" s="160"/>
      <c r="O26" s="160"/>
      <c r="P26" s="160"/>
      <c r="Q26" s="163"/>
      <c r="R26" s="164"/>
      <c r="S26" s="165"/>
      <c r="T26" s="165"/>
      <c r="U26" s="165"/>
      <c r="V26" s="165"/>
      <c r="W26" s="166"/>
      <c r="X26" s="167"/>
      <c r="Y26" s="168"/>
      <c r="Z26" s="168"/>
      <c r="AA26" s="168"/>
      <c r="AB26" s="168"/>
      <c r="AC26" s="177"/>
    </row>
    <row r="27" spans="1:29" s="169" customFormat="1" ht="13.5" customHeight="1">
      <c r="A27" s="158"/>
      <c r="B27" s="194" t="s">
        <v>16</v>
      </c>
      <c r="C27" s="160">
        <f t="shared" si="0"/>
        <v>0</v>
      </c>
      <c r="D27" s="160">
        <f t="shared" si="1"/>
        <v>0</v>
      </c>
      <c r="E27" s="161"/>
      <c r="F27" s="162"/>
      <c r="G27" s="160"/>
      <c r="H27" s="160"/>
      <c r="I27" s="160"/>
      <c r="J27" s="160"/>
      <c r="K27" s="163"/>
      <c r="L27" s="162"/>
      <c r="M27" s="160"/>
      <c r="N27" s="160"/>
      <c r="O27" s="160"/>
      <c r="P27" s="160"/>
      <c r="Q27" s="163"/>
      <c r="R27" s="164"/>
      <c r="S27" s="165"/>
      <c r="T27" s="165"/>
      <c r="U27" s="165"/>
      <c r="V27" s="165"/>
      <c r="W27" s="166"/>
      <c r="X27" s="167"/>
      <c r="Y27" s="168"/>
      <c r="Z27" s="168"/>
      <c r="AA27" s="168"/>
      <c r="AB27" s="168"/>
      <c r="AC27" s="177"/>
    </row>
    <row r="28" spans="1:29" s="169" customFormat="1" ht="21" customHeight="1">
      <c r="A28" s="158"/>
      <c r="B28" s="159" t="s">
        <v>77</v>
      </c>
      <c r="C28" s="160">
        <f t="shared" si="0"/>
        <v>0</v>
      </c>
      <c r="D28" s="160">
        <f t="shared" si="1"/>
        <v>0</v>
      </c>
      <c r="E28" s="161"/>
      <c r="F28" s="162"/>
      <c r="G28" s="160"/>
      <c r="H28" s="160"/>
      <c r="I28" s="160"/>
      <c r="J28" s="160"/>
      <c r="K28" s="163"/>
      <c r="L28" s="162"/>
      <c r="M28" s="160"/>
      <c r="N28" s="160"/>
      <c r="O28" s="160"/>
      <c r="P28" s="160"/>
      <c r="Q28" s="163"/>
      <c r="R28" s="164"/>
      <c r="S28" s="165"/>
      <c r="T28" s="165"/>
      <c r="U28" s="165"/>
      <c r="V28" s="165"/>
      <c r="W28" s="166"/>
      <c r="X28" s="167"/>
      <c r="Y28" s="168"/>
      <c r="Z28" s="168"/>
      <c r="AA28" s="168"/>
      <c r="AB28" s="168"/>
      <c r="AC28" s="177"/>
    </row>
    <row r="29" spans="1:29" s="169" customFormat="1" ht="16.5" customHeight="1">
      <c r="A29" s="158" t="s">
        <v>52</v>
      </c>
      <c r="B29" s="159" t="s">
        <v>66</v>
      </c>
      <c r="C29" s="160">
        <f t="shared" si="0"/>
        <v>0.39</v>
      </c>
      <c r="D29" s="160">
        <f t="shared" si="1"/>
        <v>0.14</v>
      </c>
      <c r="E29" s="161"/>
      <c r="F29" s="162">
        <v>0.085</v>
      </c>
      <c r="G29" s="160">
        <v>0.041</v>
      </c>
      <c r="H29" s="160">
        <v>0.045</v>
      </c>
      <c r="I29" s="160">
        <v>0.05</v>
      </c>
      <c r="J29" s="160">
        <v>0.26</v>
      </c>
      <c r="K29" s="163">
        <v>0.049</v>
      </c>
      <c r="L29" s="162"/>
      <c r="M29" s="160"/>
      <c r="N29" s="160"/>
      <c r="O29" s="160"/>
      <c r="P29" s="160"/>
      <c r="Q29" s="163"/>
      <c r="R29" s="164"/>
      <c r="S29" s="165"/>
      <c r="T29" s="165"/>
      <c r="U29" s="165"/>
      <c r="V29" s="165"/>
      <c r="W29" s="166"/>
      <c r="X29" s="167"/>
      <c r="Y29" s="168"/>
      <c r="Z29" s="168"/>
      <c r="AA29" s="168"/>
      <c r="AB29" s="168"/>
      <c r="AC29" s="177"/>
    </row>
    <row r="30" spans="1:29" s="169" customFormat="1" ht="16.5" customHeight="1">
      <c r="A30" s="158" t="s">
        <v>53</v>
      </c>
      <c r="B30" s="159" t="s">
        <v>67</v>
      </c>
      <c r="C30" s="160">
        <f t="shared" si="0"/>
        <v>0</v>
      </c>
      <c r="D30" s="160">
        <f t="shared" si="1"/>
        <v>0</v>
      </c>
      <c r="E30" s="161"/>
      <c r="F30" s="162"/>
      <c r="G30" s="160"/>
      <c r="H30" s="160"/>
      <c r="I30" s="160"/>
      <c r="J30" s="160"/>
      <c r="K30" s="163"/>
      <c r="L30" s="162"/>
      <c r="M30" s="160"/>
      <c r="N30" s="160"/>
      <c r="O30" s="160"/>
      <c r="P30" s="160"/>
      <c r="Q30" s="163"/>
      <c r="R30" s="164"/>
      <c r="S30" s="165"/>
      <c r="T30" s="165"/>
      <c r="U30" s="165"/>
      <c r="V30" s="165"/>
      <c r="W30" s="166"/>
      <c r="X30" s="167"/>
      <c r="Y30" s="168"/>
      <c r="Z30" s="168"/>
      <c r="AA30" s="168"/>
      <c r="AB30" s="168"/>
      <c r="AC30" s="177"/>
    </row>
    <row r="31" spans="1:29" s="169" customFormat="1" ht="18">
      <c r="A31" s="158" t="s">
        <v>50</v>
      </c>
      <c r="B31" s="159" t="s">
        <v>33</v>
      </c>
      <c r="C31" s="160">
        <f t="shared" si="0"/>
        <v>0</v>
      </c>
      <c r="D31" s="160">
        <f t="shared" si="1"/>
        <v>0</v>
      </c>
      <c r="E31" s="161"/>
      <c r="F31" s="162"/>
      <c r="G31" s="160"/>
      <c r="H31" s="160"/>
      <c r="I31" s="160"/>
      <c r="J31" s="160"/>
      <c r="K31" s="163"/>
      <c r="L31" s="162"/>
      <c r="M31" s="160"/>
      <c r="N31" s="160"/>
      <c r="O31" s="160"/>
      <c r="P31" s="160"/>
      <c r="Q31" s="163"/>
      <c r="R31" s="164"/>
      <c r="S31" s="165"/>
      <c r="T31" s="165"/>
      <c r="U31" s="165"/>
      <c r="V31" s="165"/>
      <c r="W31" s="166"/>
      <c r="X31" s="167"/>
      <c r="Y31" s="168"/>
      <c r="Z31" s="168"/>
      <c r="AA31" s="168"/>
      <c r="AB31" s="168"/>
      <c r="AC31" s="177"/>
    </row>
    <row r="32" spans="1:29" s="169" customFormat="1" ht="18">
      <c r="A32" s="158" t="s">
        <v>56</v>
      </c>
      <c r="B32" s="159" t="s">
        <v>16</v>
      </c>
      <c r="C32" s="160">
        <f t="shared" si="0"/>
        <v>0</v>
      </c>
      <c r="D32" s="160">
        <f t="shared" si="1"/>
        <v>0</v>
      </c>
      <c r="E32" s="161"/>
      <c r="F32" s="162"/>
      <c r="G32" s="160"/>
      <c r="H32" s="160"/>
      <c r="I32" s="160"/>
      <c r="J32" s="160"/>
      <c r="K32" s="163"/>
      <c r="L32" s="162"/>
      <c r="M32" s="160"/>
      <c r="N32" s="160"/>
      <c r="O32" s="160"/>
      <c r="P32" s="160"/>
      <c r="Q32" s="163"/>
      <c r="R32" s="164"/>
      <c r="S32" s="165"/>
      <c r="T32" s="165"/>
      <c r="U32" s="165"/>
      <c r="V32" s="165"/>
      <c r="W32" s="166"/>
      <c r="X32" s="167"/>
      <c r="Y32" s="168"/>
      <c r="Z32" s="168"/>
      <c r="AA32" s="168"/>
      <c r="AB32" s="168"/>
      <c r="AC32" s="177"/>
    </row>
    <row r="33" spans="1:29" s="169" customFormat="1" ht="18">
      <c r="A33" s="158" t="s">
        <v>51</v>
      </c>
      <c r="B33" s="159" t="s">
        <v>75</v>
      </c>
      <c r="C33" s="160">
        <f t="shared" si="0"/>
        <v>5.7</v>
      </c>
      <c r="D33" s="160">
        <f t="shared" si="1"/>
        <v>5.611000000000001</v>
      </c>
      <c r="E33" s="161"/>
      <c r="F33" s="162">
        <v>2</v>
      </c>
      <c r="G33" s="160">
        <v>1.87</v>
      </c>
      <c r="H33" s="160">
        <v>2</v>
      </c>
      <c r="I33" s="160">
        <v>1.87</v>
      </c>
      <c r="J33" s="160">
        <v>1.7</v>
      </c>
      <c r="K33" s="163">
        <v>1.871</v>
      </c>
      <c r="L33" s="162"/>
      <c r="M33" s="160"/>
      <c r="N33" s="160"/>
      <c r="O33" s="160"/>
      <c r="P33" s="160"/>
      <c r="Q33" s="163"/>
      <c r="R33" s="164"/>
      <c r="S33" s="165"/>
      <c r="T33" s="165"/>
      <c r="U33" s="165"/>
      <c r="V33" s="165"/>
      <c r="W33" s="166"/>
      <c r="X33" s="167"/>
      <c r="Y33" s="168"/>
      <c r="Z33" s="168"/>
      <c r="AA33" s="168"/>
      <c r="AB33" s="168"/>
      <c r="AC33" s="163"/>
    </row>
    <row r="34" spans="1:29" s="169" customFormat="1" ht="18">
      <c r="A34" s="158" t="s">
        <v>58</v>
      </c>
      <c r="B34" s="159" t="s">
        <v>76</v>
      </c>
      <c r="C34" s="160">
        <f t="shared" si="0"/>
        <v>5.7</v>
      </c>
      <c r="D34" s="160">
        <f t="shared" si="1"/>
        <v>5.611000000000001</v>
      </c>
      <c r="E34" s="161"/>
      <c r="F34" s="162">
        <v>2</v>
      </c>
      <c r="G34" s="160">
        <v>1.87</v>
      </c>
      <c r="H34" s="160">
        <v>2</v>
      </c>
      <c r="I34" s="160">
        <v>1.87</v>
      </c>
      <c r="J34" s="160">
        <v>1.7</v>
      </c>
      <c r="K34" s="163">
        <v>1.871</v>
      </c>
      <c r="L34" s="162"/>
      <c r="M34" s="160"/>
      <c r="N34" s="160"/>
      <c r="O34" s="160"/>
      <c r="P34" s="160"/>
      <c r="Q34" s="163"/>
      <c r="R34" s="164"/>
      <c r="S34" s="165"/>
      <c r="T34" s="165"/>
      <c r="U34" s="165"/>
      <c r="V34" s="165"/>
      <c r="W34" s="166"/>
      <c r="X34" s="167"/>
      <c r="Y34" s="168"/>
      <c r="Z34" s="168"/>
      <c r="AA34" s="168"/>
      <c r="AB34" s="168"/>
      <c r="AC34" s="163"/>
    </row>
    <row r="35" spans="1:29" s="169" customFormat="1" ht="18">
      <c r="A35" s="158" t="s">
        <v>61</v>
      </c>
      <c r="B35" s="159" t="s">
        <v>34</v>
      </c>
      <c r="C35" s="160">
        <f t="shared" si="0"/>
        <v>7.035</v>
      </c>
      <c r="D35" s="160">
        <f t="shared" si="1"/>
        <v>5.411</v>
      </c>
      <c r="E35" s="161">
        <f>SUM(D35*100/C35)</f>
        <v>76.91542288557213</v>
      </c>
      <c r="F35" s="162">
        <v>2.345</v>
      </c>
      <c r="G35" s="160">
        <v>2.194</v>
      </c>
      <c r="H35" s="160">
        <v>2.345</v>
      </c>
      <c r="I35" s="160">
        <v>1.608</v>
      </c>
      <c r="J35" s="160">
        <v>2.345</v>
      </c>
      <c r="K35" s="163">
        <v>1.609</v>
      </c>
      <c r="L35" s="162"/>
      <c r="M35" s="160"/>
      <c r="N35" s="160"/>
      <c r="O35" s="160"/>
      <c r="P35" s="160"/>
      <c r="Q35" s="163"/>
      <c r="R35" s="164"/>
      <c r="S35" s="165"/>
      <c r="T35" s="165"/>
      <c r="U35" s="165"/>
      <c r="V35" s="165"/>
      <c r="W35" s="166"/>
      <c r="X35" s="167"/>
      <c r="Y35" s="168"/>
      <c r="Z35" s="168"/>
      <c r="AA35" s="168"/>
      <c r="AB35" s="168"/>
      <c r="AC35" s="177"/>
    </row>
    <row r="36" spans="1:29" s="169" customFormat="1" ht="18">
      <c r="A36" s="158"/>
      <c r="B36" s="159" t="s">
        <v>16</v>
      </c>
      <c r="C36" s="160">
        <f t="shared" si="0"/>
        <v>0</v>
      </c>
      <c r="D36" s="160">
        <f t="shared" si="1"/>
        <v>0</v>
      </c>
      <c r="E36" s="161"/>
      <c r="F36" s="162"/>
      <c r="G36" s="160"/>
      <c r="H36" s="160"/>
      <c r="I36" s="160"/>
      <c r="J36" s="160"/>
      <c r="K36" s="163"/>
      <c r="L36" s="162"/>
      <c r="M36" s="160"/>
      <c r="N36" s="160"/>
      <c r="O36" s="160"/>
      <c r="P36" s="160"/>
      <c r="Q36" s="163"/>
      <c r="R36" s="164"/>
      <c r="S36" s="165"/>
      <c r="T36" s="165"/>
      <c r="U36" s="165"/>
      <c r="V36" s="165"/>
      <c r="W36" s="166"/>
      <c r="X36" s="167"/>
      <c r="Y36" s="168"/>
      <c r="Z36" s="168"/>
      <c r="AA36" s="168"/>
      <c r="AB36" s="168"/>
      <c r="AC36" s="177"/>
    </row>
    <row r="37" spans="1:29" s="169" customFormat="1" ht="18">
      <c r="A37" s="158" t="s">
        <v>73</v>
      </c>
      <c r="B37" s="159" t="s">
        <v>68</v>
      </c>
      <c r="C37" s="160">
        <f t="shared" si="0"/>
        <v>7.035</v>
      </c>
      <c r="D37" s="160">
        <f t="shared" si="1"/>
        <v>5.411</v>
      </c>
      <c r="E37" s="161"/>
      <c r="F37" s="162">
        <v>2.345</v>
      </c>
      <c r="G37" s="160">
        <v>2.194</v>
      </c>
      <c r="H37" s="160">
        <v>2.345</v>
      </c>
      <c r="I37" s="160">
        <v>1.608</v>
      </c>
      <c r="J37" s="160">
        <v>2.345</v>
      </c>
      <c r="K37" s="163">
        <v>1.609</v>
      </c>
      <c r="L37" s="162"/>
      <c r="M37" s="160"/>
      <c r="N37" s="160"/>
      <c r="O37" s="160"/>
      <c r="P37" s="160"/>
      <c r="Q37" s="163"/>
      <c r="R37" s="164"/>
      <c r="S37" s="165"/>
      <c r="T37" s="165"/>
      <c r="U37" s="165"/>
      <c r="V37" s="165"/>
      <c r="W37" s="166"/>
      <c r="X37" s="167"/>
      <c r="Y37" s="168"/>
      <c r="Z37" s="168"/>
      <c r="AA37" s="168"/>
      <c r="AB37" s="168"/>
      <c r="AC37" s="177"/>
    </row>
    <row r="38" spans="1:31" s="169" customFormat="1" ht="18" thickBot="1">
      <c r="A38" s="195" t="s">
        <v>74</v>
      </c>
      <c r="B38" s="196" t="s">
        <v>62</v>
      </c>
      <c r="C38" s="173">
        <f t="shared" si="0"/>
        <v>0.378</v>
      </c>
      <c r="D38" s="173">
        <f t="shared" si="1"/>
        <v>0</v>
      </c>
      <c r="E38" s="187">
        <f>SUM(D38*100/C38)</f>
        <v>0</v>
      </c>
      <c r="F38" s="197">
        <v>0.254</v>
      </c>
      <c r="G38" s="173"/>
      <c r="H38" s="173">
        <v>0.124</v>
      </c>
      <c r="I38" s="173"/>
      <c r="J38" s="173">
        <v>0</v>
      </c>
      <c r="K38" s="198"/>
      <c r="L38" s="197"/>
      <c r="M38" s="173"/>
      <c r="N38" s="173"/>
      <c r="O38" s="173"/>
      <c r="P38" s="173"/>
      <c r="Q38" s="198"/>
      <c r="R38" s="199"/>
      <c r="S38" s="200"/>
      <c r="T38" s="200"/>
      <c r="U38" s="200"/>
      <c r="V38" s="200"/>
      <c r="W38" s="201"/>
      <c r="X38" s="202"/>
      <c r="Y38" s="203"/>
      <c r="Z38" s="203"/>
      <c r="AA38" s="203"/>
      <c r="AB38" s="203"/>
      <c r="AC38" s="203"/>
      <c r="AD38" s="288"/>
      <c r="AE38" s="288"/>
    </row>
    <row r="39" spans="1:31" s="169" customFormat="1" ht="23.25" customHeight="1" thickBot="1">
      <c r="A39" s="204"/>
      <c r="B39" s="205" t="s">
        <v>8</v>
      </c>
      <c r="C39" s="206">
        <f>SUM(C8+C9+C10+C21+C26+C31+C33+C35+C38)</f>
        <v>136.65199999999996</v>
      </c>
      <c r="D39" s="206">
        <f>SUM(D8+D9+D10+D21+D26+D31+D33+D35+D38)</f>
        <v>116.35020000000002</v>
      </c>
      <c r="E39" s="207">
        <f>SUM(D39*100/C39)</f>
        <v>85.14343002663705</v>
      </c>
      <c r="F39" s="208">
        <f>SUM(F8+F9+F10+F21+F26+F38+F35)</f>
        <v>46.68099999999999</v>
      </c>
      <c r="G39" s="206">
        <f>SUM(G8+G9+G10+G21+G26+G31+G33+G35+G38)</f>
        <v>39.474</v>
      </c>
      <c r="H39" s="206">
        <f aca="true" t="shared" si="2" ref="H39:AE39">SUM(H8+H9+H10+H21+H26+H31+H33+H35+H38)</f>
        <v>39.74400000000001</v>
      </c>
      <c r="I39" s="206">
        <f t="shared" si="2"/>
        <v>33.754</v>
      </c>
      <c r="J39" s="206">
        <f t="shared" si="2"/>
        <v>48.227000000000004</v>
      </c>
      <c r="K39" s="206">
        <f t="shared" si="2"/>
        <v>43.12220000000001</v>
      </c>
      <c r="L39" s="206">
        <f t="shared" si="2"/>
        <v>0</v>
      </c>
      <c r="M39" s="206">
        <f t="shared" si="2"/>
        <v>0</v>
      </c>
      <c r="N39" s="206">
        <f t="shared" si="2"/>
        <v>0</v>
      </c>
      <c r="O39" s="206">
        <f t="shared" si="2"/>
        <v>0</v>
      </c>
      <c r="P39" s="206">
        <f t="shared" si="2"/>
        <v>0</v>
      </c>
      <c r="Q39" s="206">
        <f t="shared" si="2"/>
        <v>0</v>
      </c>
      <c r="R39" s="206">
        <f t="shared" si="2"/>
        <v>0</v>
      </c>
      <c r="S39" s="206">
        <f t="shared" si="2"/>
        <v>0</v>
      </c>
      <c r="T39" s="206">
        <f t="shared" si="2"/>
        <v>0</v>
      </c>
      <c r="U39" s="206">
        <f t="shared" si="2"/>
        <v>0</v>
      </c>
      <c r="V39" s="206">
        <f t="shared" si="2"/>
        <v>0</v>
      </c>
      <c r="W39" s="206">
        <f t="shared" si="2"/>
        <v>0</v>
      </c>
      <c r="X39" s="206">
        <f t="shared" si="2"/>
        <v>0</v>
      </c>
      <c r="Y39" s="206">
        <f t="shared" si="2"/>
        <v>0</v>
      </c>
      <c r="Z39" s="206">
        <f t="shared" si="2"/>
        <v>0</v>
      </c>
      <c r="AA39" s="206">
        <f t="shared" si="2"/>
        <v>0</v>
      </c>
      <c r="AB39" s="206">
        <f t="shared" si="2"/>
        <v>0</v>
      </c>
      <c r="AC39" s="209">
        <f t="shared" si="2"/>
        <v>0</v>
      </c>
      <c r="AD39" s="289"/>
      <c r="AE39" s="289"/>
    </row>
    <row r="40" spans="1:11" s="169" customFormat="1" ht="17.25">
      <c r="A40" s="210"/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1" s="169" customFormat="1" ht="18">
      <c r="A41" s="210"/>
      <c r="B41" s="211" t="s">
        <v>9</v>
      </c>
      <c r="C41" s="211"/>
      <c r="D41" s="211"/>
      <c r="E41" s="212"/>
      <c r="F41" s="211"/>
      <c r="G41" s="211" t="s">
        <v>64</v>
      </c>
      <c r="H41" s="211"/>
      <c r="I41" s="170"/>
      <c r="J41" s="170"/>
      <c r="K41" s="170"/>
    </row>
    <row r="42" spans="1:11" s="169" customFormat="1" ht="16.5" customHeight="1">
      <c r="A42" s="213"/>
      <c r="B42" s="174"/>
      <c r="C42" s="174"/>
      <c r="D42" s="174"/>
      <c r="E42" s="214" t="s">
        <v>54</v>
      </c>
      <c r="F42" s="174"/>
      <c r="G42" s="174"/>
      <c r="H42" s="174"/>
      <c r="I42" s="174"/>
      <c r="J42" s="174"/>
      <c r="K42" s="174"/>
    </row>
    <row r="43" spans="1:11" s="169" customFormat="1" ht="17.25">
      <c r="A43" s="213"/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  <row r="44" spans="1:11" s="169" customFormat="1" ht="17.25">
      <c r="A44" s="213"/>
      <c r="B44" s="174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 s="169" customFormat="1" ht="38.2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6" spans="1:11" s="169" customFormat="1" ht="17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</row>
    <row r="47" spans="1:11" s="169" customFormat="1" ht="40.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</row>
    <row r="48" spans="1:11" s="169" customFormat="1" ht="17.25">
      <c r="A48" s="176"/>
      <c r="B48" s="175"/>
      <c r="C48" s="175"/>
      <c r="D48" s="175"/>
      <c r="E48" s="175"/>
      <c r="F48" s="175"/>
      <c r="G48" s="175"/>
      <c r="H48" s="175"/>
      <c r="I48" s="175"/>
      <c r="J48" s="175"/>
      <c r="K48" s="176"/>
    </row>
    <row r="49" spans="1:11" s="169" customFormat="1" ht="17.25">
      <c r="A49" s="176"/>
      <c r="B49" s="175"/>
      <c r="C49" s="175"/>
      <c r="D49" s="175"/>
      <c r="E49" s="175"/>
      <c r="F49" s="175"/>
      <c r="G49" s="175"/>
      <c r="H49" s="175"/>
      <c r="I49" s="175"/>
      <c r="J49" s="175"/>
      <c r="K49" s="176"/>
    </row>
    <row r="50" spans="1:11" s="169" customFormat="1" ht="17.25">
      <c r="A50" s="176"/>
      <c r="B50" s="175"/>
      <c r="C50" s="175"/>
      <c r="D50" s="175"/>
      <c r="E50" s="175"/>
      <c r="F50" s="175"/>
      <c r="G50" s="175"/>
      <c r="H50" s="175"/>
      <c r="I50" s="175"/>
      <c r="J50" s="175"/>
      <c r="K50" s="176"/>
    </row>
    <row r="51" spans="2:10" ht="12">
      <c r="B51" s="175"/>
      <c r="C51" s="175"/>
      <c r="D51" s="175"/>
      <c r="E51" s="175"/>
      <c r="F51" s="175"/>
      <c r="G51" s="175"/>
      <c r="H51" s="175"/>
      <c r="I51" s="175"/>
      <c r="J51" s="175"/>
    </row>
    <row r="52" spans="2:10" ht="12">
      <c r="B52" s="175"/>
      <c r="C52" s="175"/>
      <c r="D52" s="175"/>
      <c r="E52" s="175"/>
      <c r="F52" s="175"/>
      <c r="G52" s="175"/>
      <c r="H52" s="175"/>
      <c r="I52" s="175"/>
      <c r="J52" s="175"/>
    </row>
    <row r="53" spans="2:10" ht="12">
      <c r="B53" s="175"/>
      <c r="C53" s="175"/>
      <c r="D53" s="175"/>
      <c r="E53" s="175"/>
      <c r="F53" s="175"/>
      <c r="G53" s="175"/>
      <c r="H53" s="175"/>
      <c r="I53" s="175"/>
      <c r="J53" s="175"/>
    </row>
    <row r="54" spans="2:10" ht="12">
      <c r="B54" s="175"/>
      <c r="C54" s="175"/>
      <c r="D54" s="175"/>
      <c r="E54" s="175"/>
      <c r="F54" s="175"/>
      <c r="G54" s="175"/>
      <c r="H54" s="175"/>
      <c r="I54" s="175"/>
      <c r="J54" s="175"/>
    </row>
    <row r="55" spans="2:10" ht="12">
      <c r="B55" s="175"/>
      <c r="C55" s="175"/>
      <c r="D55" s="175"/>
      <c r="E55" s="175"/>
      <c r="F55" s="175"/>
      <c r="G55" s="175"/>
      <c r="H55" s="175"/>
      <c r="I55" s="175"/>
      <c r="J55" s="175"/>
    </row>
    <row r="56" spans="2:10" ht="12">
      <c r="B56" s="175"/>
      <c r="C56" s="175"/>
      <c r="D56" s="175"/>
      <c r="E56" s="175"/>
      <c r="F56" s="175"/>
      <c r="G56" s="175"/>
      <c r="H56" s="175"/>
      <c r="I56" s="175"/>
      <c r="J56" s="175"/>
    </row>
    <row r="57" spans="2:10" ht="12">
      <c r="B57" s="175"/>
      <c r="C57" s="175"/>
      <c r="D57" s="175"/>
      <c r="E57" s="175"/>
      <c r="F57" s="175"/>
      <c r="G57" s="175"/>
      <c r="H57" s="175"/>
      <c r="I57" s="175"/>
      <c r="J57" s="175"/>
    </row>
    <row r="58" spans="2:10" ht="12">
      <c r="B58" s="175"/>
      <c r="C58" s="175"/>
      <c r="D58" s="175"/>
      <c r="E58" s="175"/>
      <c r="F58" s="175"/>
      <c r="G58" s="175"/>
      <c r="H58" s="175"/>
      <c r="I58" s="175"/>
      <c r="J58" s="175"/>
    </row>
    <row r="59" spans="2:10" ht="12">
      <c r="B59" s="175"/>
      <c r="C59" s="175"/>
      <c r="D59" s="175"/>
      <c r="E59" s="175"/>
      <c r="F59" s="175"/>
      <c r="G59" s="175"/>
      <c r="H59" s="175"/>
      <c r="I59" s="175"/>
      <c r="J59" s="175"/>
    </row>
    <row r="60" spans="2:10" ht="12">
      <c r="B60" s="175"/>
      <c r="C60" s="175"/>
      <c r="D60" s="175"/>
      <c r="E60" s="175"/>
      <c r="F60" s="175"/>
      <c r="G60" s="175"/>
      <c r="H60" s="175"/>
      <c r="I60" s="175"/>
      <c r="J60" s="175"/>
    </row>
    <row r="61" spans="2:10" ht="12">
      <c r="B61" s="175"/>
      <c r="C61" s="175"/>
      <c r="D61" s="175"/>
      <c r="E61" s="175"/>
      <c r="F61" s="175"/>
      <c r="G61" s="175"/>
      <c r="H61" s="175"/>
      <c r="I61" s="175"/>
      <c r="J61" s="175"/>
    </row>
    <row r="62" spans="2:10" ht="12">
      <c r="B62" s="175"/>
      <c r="C62" s="175"/>
      <c r="D62" s="175"/>
      <c r="E62" s="175"/>
      <c r="F62" s="175"/>
      <c r="G62" s="175"/>
      <c r="H62" s="175"/>
      <c r="I62" s="175"/>
      <c r="J62" s="175"/>
    </row>
    <row r="63" spans="2:10" ht="12">
      <c r="B63" s="175"/>
      <c r="C63" s="175"/>
      <c r="D63" s="175"/>
      <c r="E63" s="175"/>
      <c r="F63" s="175"/>
      <c r="G63" s="175"/>
      <c r="H63" s="175"/>
      <c r="I63" s="175"/>
      <c r="J63" s="175"/>
    </row>
    <row r="64" spans="2:10" ht="12">
      <c r="B64" s="175"/>
      <c r="C64" s="175"/>
      <c r="D64" s="175"/>
      <c r="E64" s="175"/>
      <c r="F64" s="175"/>
      <c r="G64" s="175"/>
      <c r="H64" s="175"/>
      <c r="I64" s="175"/>
      <c r="J64" s="175"/>
    </row>
    <row r="65" spans="2:10" ht="12">
      <c r="B65" s="175"/>
      <c r="C65" s="175"/>
      <c r="D65" s="175"/>
      <c r="E65" s="175"/>
      <c r="F65" s="175"/>
      <c r="G65" s="175"/>
      <c r="H65" s="175"/>
      <c r="I65" s="175"/>
      <c r="J65" s="175"/>
    </row>
    <row r="66" spans="2:10" ht="12">
      <c r="B66" s="175"/>
      <c r="C66" s="175"/>
      <c r="D66" s="175"/>
      <c r="E66" s="175"/>
      <c r="F66" s="175"/>
      <c r="G66" s="175"/>
      <c r="H66" s="175"/>
      <c r="I66" s="175"/>
      <c r="J66" s="175"/>
    </row>
    <row r="67" spans="2:10" ht="12">
      <c r="B67" s="175"/>
      <c r="C67" s="175"/>
      <c r="D67" s="175"/>
      <c r="E67" s="175"/>
      <c r="F67" s="175"/>
      <c r="G67" s="175"/>
      <c r="H67" s="175"/>
      <c r="I67" s="175"/>
      <c r="J67" s="175"/>
    </row>
    <row r="68" spans="2:10" ht="12">
      <c r="B68" s="175"/>
      <c r="C68" s="175"/>
      <c r="D68" s="175"/>
      <c r="E68" s="175"/>
      <c r="F68" s="175"/>
      <c r="G68" s="175"/>
      <c r="H68" s="175"/>
      <c r="I68" s="175"/>
      <c r="J68" s="175"/>
    </row>
    <row r="69" spans="2:10" ht="12">
      <c r="B69" s="175"/>
      <c r="C69" s="175"/>
      <c r="D69" s="175"/>
      <c r="E69" s="175"/>
      <c r="F69" s="175"/>
      <c r="G69" s="175"/>
      <c r="H69" s="175"/>
      <c r="I69" s="175"/>
      <c r="J69" s="175"/>
    </row>
    <row r="70" spans="2:10" ht="12">
      <c r="B70" s="175"/>
      <c r="C70" s="175"/>
      <c r="D70" s="175"/>
      <c r="E70" s="175"/>
      <c r="F70" s="175"/>
      <c r="G70" s="175"/>
      <c r="H70" s="175"/>
      <c r="I70" s="175"/>
      <c r="J70" s="175"/>
    </row>
    <row r="71" spans="2:10" ht="12">
      <c r="B71" s="175"/>
      <c r="C71" s="175"/>
      <c r="D71" s="175"/>
      <c r="E71" s="175"/>
      <c r="F71" s="175"/>
      <c r="G71" s="175"/>
      <c r="H71" s="175"/>
      <c r="I71" s="175"/>
      <c r="J71" s="175"/>
    </row>
    <row r="72" spans="2:10" ht="12">
      <c r="B72" s="175"/>
      <c r="C72" s="175"/>
      <c r="D72" s="175"/>
      <c r="E72" s="175"/>
      <c r="F72" s="175"/>
      <c r="G72" s="175"/>
      <c r="H72" s="175"/>
      <c r="I72" s="175"/>
      <c r="J72" s="175"/>
    </row>
    <row r="73" spans="2:10" ht="12">
      <c r="B73" s="175"/>
      <c r="C73" s="175"/>
      <c r="D73" s="175"/>
      <c r="E73" s="175"/>
      <c r="F73" s="175"/>
      <c r="G73" s="175"/>
      <c r="H73" s="175"/>
      <c r="I73" s="175"/>
      <c r="J73" s="175"/>
    </row>
    <row r="74" spans="2:10" ht="12">
      <c r="B74" s="175"/>
      <c r="C74" s="175"/>
      <c r="D74" s="175"/>
      <c r="E74" s="175"/>
      <c r="F74" s="175"/>
      <c r="G74" s="175"/>
      <c r="H74" s="175"/>
      <c r="I74" s="175"/>
      <c r="J74" s="175"/>
    </row>
    <row r="75" spans="2:10" ht="12">
      <c r="B75" s="175"/>
      <c r="C75" s="175"/>
      <c r="D75" s="175"/>
      <c r="E75" s="175"/>
      <c r="F75" s="175"/>
      <c r="G75" s="175"/>
      <c r="H75" s="175"/>
      <c r="I75" s="175"/>
      <c r="J75" s="175"/>
    </row>
    <row r="76" spans="2:10" ht="12">
      <c r="B76" s="175"/>
      <c r="C76" s="175"/>
      <c r="D76" s="175"/>
      <c r="E76" s="175"/>
      <c r="F76" s="175"/>
      <c r="G76" s="175"/>
      <c r="H76" s="175"/>
      <c r="I76" s="175"/>
      <c r="J76" s="175"/>
    </row>
    <row r="77" spans="2:10" ht="12">
      <c r="B77" s="175"/>
      <c r="C77" s="175"/>
      <c r="D77" s="175"/>
      <c r="E77" s="175"/>
      <c r="F77" s="175"/>
      <c r="G77" s="175"/>
      <c r="H77" s="175"/>
      <c r="I77" s="175"/>
      <c r="J77" s="175"/>
    </row>
    <row r="78" spans="2:10" ht="12">
      <c r="B78" s="175"/>
      <c r="C78" s="175"/>
      <c r="D78" s="175"/>
      <c r="E78" s="175"/>
      <c r="F78" s="175"/>
      <c r="G78" s="175"/>
      <c r="H78" s="175"/>
      <c r="I78" s="175"/>
      <c r="J78" s="175"/>
    </row>
    <row r="79" spans="2:10" ht="12">
      <c r="B79" s="175"/>
      <c r="C79" s="175"/>
      <c r="D79" s="175"/>
      <c r="E79" s="175"/>
      <c r="F79" s="175"/>
      <c r="G79" s="175"/>
      <c r="H79" s="175"/>
      <c r="I79" s="175"/>
      <c r="J79" s="175"/>
    </row>
    <row r="80" spans="2:10" ht="12">
      <c r="B80" s="175"/>
      <c r="C80" s="175"/>
      <c r="D80" s="175"/>
      <c r="E80" s="175"/>
      <c r="F80" s="175"/>
      <c r="G80" s="175"/>
      <c r="H80" s="175"/>
      <c r="I80" s="175"/>
      <c r="J80" s="175"/>
    </row>
    <row r="81" spans="2:10" ht="12">
      <c r="B81" s="175"/>
      <c r="C81" s="175"/>
      <c r="D81" s="175"/>
      <c r="E81" s="175"/>
      <c r="F81" s="175"/>
      <c r="G81" s="175"/>
      <c r="H81" s="175"/>
      <c r="I81" s="175"/>
      <c r="J81" s="175"/>
    </row>
    <row r="82" spans="2:10" ht="12">
      <c r="B82" s="175"/>
      <c r="C82" s="175"/>
      <c r="D82" s="175"/>
      <c r="E82" s="175"/>
      <c r="F82" s="175"/>
      <c r="G82" s="175"/>
      <c r="H82" s="175"/>
      <c r="I82" s="175"/>
      <c r="J82" s="175"/>
    </row>
    <row r="83" spans="2:10" ht="12">
      <c r="B83" s="175"/>
      <c r="C83" s="175"/>
      <c r="D83" s="175"/>
      <c r="E83" s="175"/>
      <c r="F83" s="175"/>
      <c r="G83" s="175"/>
      <c r="H83" s="175"/>
      <c r="I83" s="175"/>
      <c r="J83" s="175"/>
    </row>
    <row r="84" spans="2:10" ht="12">
      <c r="B84" s="175"/>
      <c r="C84" s="175"/>
      <c r="D84" s="175"/>
      <c r="E84" s="175"/>
      <c r="F84" s="175"/>
      <c r="G84" s="175"/>
      <c r="H84" s="175"/>
      <c r="I84" s="175"/>
      <c r="J84" s="175"/>
    </row>
    <row r="85" spans="2:10" ht="12">
      <c r="B85" s="175"/>
      <c r="C85" s="175"/>
      <c r="D85" s="175"/>
      <c r="E85" s="175"/>
      <c r="F85" s="175"/>
      <c r="G85" s="175"/>
      <c r="H85" s="175"/>
      <c r="I85" s="175"/>
      <c r="J85" s="175"/>
    </row>
    <row r="86" spans="2:10" ht="12">
      <c r="B86" s="175"/>
      <c r="C86" s="175"/>
      <c r="D86" s="175"/>
      <c r="E86" s="175"/>
      <c r="F86" s="175"/>
      <c r="G86" s="175"/>
      <c r="H86" s="175"/>
      <c r="I86" s="175"/>
      <c r="J86" s="175"/>
    </row>
    <row r="87" spans="2:10" ht="12">
      <c r="B87" s="175"/>
      <c r="C87" s="175"/>
      <c r="D87" s="175"/>
      <c r="E87" s="175"/>
      <c r="F87" s="175"/>
      <c r="G87" s="175"/>
      <c r="H87" s="175"/>
      <c r="I87" s="175"/>
      <c r="J87" s="175"/>
    </row>
    <row r="88" spans="2:10" ht="12">
      <c r="B88" s="175"/>
      <c r="C88" s="175"/>
      <c r="D88" s="175"/>
      <c r="E88" s="175"/>
      <c r="F88" s="175"/>
      <c r="G88" s="175"/>
      <c r="H88" s="175"/>
      <c r="I88" s="175"/>
      <c r="J88" s="175"/>
    </row>
    <row r="89" spans="2:10" ht="12">
      <c r="B89" s="175"/>
      <c r="C89" s="175"/>
      <c r="D89" s="175"/>
      <c r="E89" s="175"/>
      <c r="F89" s="175"/>
      <c r="G89" s="175"/>
      <c r="H89" s="175"/>
      <c r="I89" s="175"/>
      <c r="J89" s="175"/>
    </row>
    <row r="90" spans="2:10" ht="12">
      <c r="B90" s="175"/>
      <c r="C90" s="175"/>
      <c r="D90" s="175"/>
      <c r="E90" s="175"/>
      <c r="F90" s="175"/>
      <c r="G90" s="175"/>
      <c r="H90" s="175"/>
      <c r="I90" s="175"/>
      <c r="J90" s="175"/>
    </row>
    <row r="91" spans="2:10" ht="12">
      <c r="B91" s="175"/>
      <c r="C91" s="175"/>
      <c r="D91" s="175"/>
      <c r="E91" s="175"/>
      <c r="F91" s="175"/>
      <c r="G91" s="175"/>
      <c r="H91" s="175"/>
      <c r="I91" s="175"/>
      <c r="J91" s="175"/>
    </row>
    <row r="92" spans="2:10" ht="12">
      <c r="B92" s="175"/>
      <c r="C92" s="175"/>
      <c r="D92" s="175"/>
      <c r="E92" s="175"/>
      <c r="F92" s="175"/>
      <c r="G92" s="175"/>
      <c r="H92" s="175"/>
      <c r="I92" s="175"/>
      <c r="J92" s="175"/>
    </row>
    <row r="93" spans="2:10" ht="12">
      <c r="B93" s="175"/>
      <c r="C93" s="175"/>
      <c r="D93" s="175"/>
      <c r="E93" s="175"/>
      <c r="F93" s="175"/>
      <c r="G93" s="175"/>
      <c r="H93" s="175"/>
      <c r="I93" s="175"/>
      <c r="J93" s="175"/>
    </row>
    <row r="94" spans="2:10" ht="12">
      <c r="B94" s="175"/>
      <c r="C94" s="175"/>
      <c r="D94" s="175"/>
      <c r="E94" s="175"/>
      <c r="F94" s="175"/>
      <c r="G94" s="175"/>
      <c r="H94" s="175"/>
      <c r="I94" s="175"/>
      <c r="J94" s="175"/>
    </row>
    <row r="95" spans="2:10" ht="12">
      <c r="B95" s="175"/>
      <c r="C95" s="175"/>
      <c r="D95" s="175"/>
      <c r="E95" s="175"/>
      <c r="F95" s="175"/>
      <c r="G95" s="175"/>
      <c r="H95" s="175"/>
      <c r="I95" s="175"/>
      <c r="J95" s="175"/>
    </row>
    <row r="96" spans="2:10" ht="12">
      <c r="B96" s="175"/>
      <c r="C96" s="175"/>
      <c r="D96" s="175"/>
      <c r="E96" s="175"/>
      <c r="F96" s="175"/>
      <c r="G96" s="175"/>
      <c r="H96" s="175"/>
      <c r="I96" s="175"/>
      <c r="J96" s="175"/>
    </row>
    <row r="97" spans="2:10" ht="12">
      <c r="B97" s="175"/>
      <c r="C97" s="175"/>
      <c r="D97" s="175"/>
      <c r="E97" s="175"/>
      <c r="F97" s="175"/>
      <c r="G97" s="175"/>
      <c r="H97" s="175"/>
      <c r="I97" s="175"/>
      <c r="J97" s="175"/>
    </row>
    <row r="98" spans="2:10" ht="12">
      <c r="B98" s="175"/>
      <c r="C98" s="175"/>
      <c r="D98" s="175"/>
      <c r="E98" s="175"/>
      <c r="F98" s="175"/>
      <c r="G98" s="175"/>
      <c r="H98" s="175"/>
      <c r="I98" s="175"/>
      <c r="J98" s="175"/>
    </row>
    <row r="99" spans="2:10" ht="12">
      <c r="B99" s="175"/>
      <c r="C99" s="175"/>
      <c r="D99" s="175"/>
      <c r="E99" s="175"/>
      <c r="F99" s="175"/>
      <c r="G99" s="175"/>
      <c r="H99" s="175"/>
      <c r="I99" s="175"/>
      <c r="J99" s="175"/>
    </row>
    <row r="100" spans="2:10" ht="12">
      <c r="B100" s="175"/>
      <c r="C100" s="175"/>
      <c r="D100" s="175"/>
      <c r="E100" s="175"/>
      <c r="F100" s="175"/>
      <c r="G100" s="175"/>
      <c r="H100" s="175"/>
      <c r="I100" s="175"/>
      <c r="J100" s="175"/>
    </row>
    <row r="101" spans="2:10" ht="12">
      <c r="B101" s="175"/>
      <c r="C101" s="175"/>
      <c r="D101" s="175"/>
      <c r="E101" s="175"/>
      <c r="F101" s="175"/>
      <c r="G101" s="175"/>
      <c r="H101" s="175"/>
      <c r="I101" s="175"/>
      <c r="J101" s="175"/>
    </row>
    <row r="102" spans="2:10" ht="12">
      <c r="B102" s="175"/>
      <c r="C102" s="175"/>
      <c r="D102" s="175"/>
      <c r="E102" s="175"/>
      <c r="F102" s="175"/>
      <c r="G102" s="175"/>
      <c r="H102" s="175"/>
      <c r="I102" s="175"/>
      <c r="J102" s="175"/>
    </row>
    <row r="103" spans="2:10" ht="12">
      <c r="B103" s="175"/>
      <c r="C103" s="175"/>
      <c r="D103" s="175"/>
      <c r="E103" s="175"/>
      <c r="F103" s="175"/>
      <c r="G103" s="175"/>
      <c r="H103" s="175"/>
      <c r="I103" s="175"/>
      <c r="J103" s="175"/>
    </row>
    <row r="104" spans="2:10" ht="12">
      <c r="B104" s="175"/>
      <c r="C104" s="175"/>
      <c r="D104" s="175"/>
      <c r="E104" s="175"/>
      <c r="F104" s="175"/>
      <c r="G104" s="175"/>
      <c r="H104" s="175"/>
      <c r="I104" s="175"/>
      <c r="J104" s="175"/>
    </row>
    <row r="105" spans="2:10" ht="12">
      <c r="B105" s="175"/>
      <c r="C105" s="175"/>
      <c r="D105" s="175"/>
      <c r="E105" s="175"/>
      <c r="F105" s="175"/>
      <c r="G105" s="175"/>
      <c r="H105" s="175"/>
      <c r="I105" s="175"/>
      <c r="J105" s="175"/>
    </row>
    <row r="106" spans="2:10" ht="12">
      <c r="B106" s="175"/>
      <c r="C106" s="175"/>
      <c r="D106" s="175"/>
      <c r="E106" s="175"/>
      <c r="F106" s="175"/>
      <c r="G106" s="175"/>
      <c r="H106" s="175"/>
      <c r="I106" s="175"/>
      <c r="J106" s="175"/>
    </row>
    <row r="107" spans="2:10" ht="12">
      <c r="B107" s="175"/>
      <c r="C107" s="175"/>
      <c r="D107" s="175"/>
      <c r="E107" s="175"/>
      <c r="F107" s="175"/>
      <c r="G107" s="175"/>
      <c r="H107" s="175"/>
      <c r="I107" s="175"/>
      <c r="J107" s="175"/>
    </row>
    <row r="108" spans="2:10" ht="12">
      <c r="B108" s="175"/>
      <c r="C108" s="175"/>
      <c r="D108" s="175"/>
      <c r="E108" s="175"/>
      <c r="F108" s="175"/>
      <c r="G108" s="175"/>
      <c r="H108" s="175"/>
      <c r="I108" s="175"/>
      <c r="J108" s="175"/>
    </row>
    <row r="109" spans="2:10" ht="12">
      <c r="B109" s="175"/>
      <c r="C109" s="175"/>
      <c r="D109" s="175"/>
      <c r="E109" s="175"/>
      <c r="F109" s="175"/>
      <c r="G109" s="175"/>
      <c r="H109" s="175"/>
      <c r="I109" s="175"/>
      <c r="J109" s="175"/>
    </row>
    <row r="110" spans="2:10" ht="12">
      <c r="B110" s="175"/>
      <c r="C110" s="175"/>
      <c r="D110" s="175"/>
      <c r="E110" s="175"/>
      <c r="F110" s="175"/>
      <c r="G110" s="175"/>
      <c r="H110" s="175"/>
      <c r="I110" s="175"/>
      <c r="J110" s="175"/>
    </row>
    <row r="111" spans="2:10" ht="12">
      <c r="B111" s="175"/>
      <c r="C111" s="175"/>
      <c r="D111" s="175"/>
      <c r="E111" s="175"/>
      <c r="F111" s="175"/>
      <c r="G111" s="175"/>
      <c r="H111" s="175"/>
      <c r="I111" s="175"/>
      <c r="J111" s="175"/>
    </row>
    <row r="112" spans="2:10" ht="12">
      <c r="B112" s="175"/>
      <c r="C112" s="175"/>
      <c r="D112" s="175"/>
      <c r="E112" s="175"/>
      <c r="F112" s="175"/>
      <c r="G112" s="175"/>
      <c r="H112" s="175"/>
      <c r="I112" s="175"/>
      <c r="J112" s="175"/>
    </row>
    <row r="113" spans="2:10" ht="12">
      <c r="B113" s="175"/>
      <c r="C113" s="175"/>
      <c r="D113" s="175"/>
      <c r="E113" s="175"/>
      <c r="F113" s="175"/>
      <c r="G113" s="175"/>
      <c r="H113" s="175"/>
      <c r="I113" s="175"/>
      <c r="J113" s="175"/>
    </row>
    <row r="114" spans="2:10" ht="12">
      <c r="B114" s="175"/>
      <c r="C114" s="175"/>
      <c r="D114" s="175"/>
      <c r="E114" s="175"/>
      <c r="F114" s="175"/>
      <c r="G114" s="175"/>
      <c r="H114" s="175"/>
      <c r="I114" s="175"/>
      <c r="J114" s="175"/>
    </row>
    <row r="115" spans="2:10" ht="12">
      <c r="B115" s="175"/>
      <c r="C115" s="175"/>
      <c r="D115" s="175"/>
      <c r="E115" s="175"/>
      <c r="F115" s="175"/>
      <c r="G115" s="175"/>
      <c r="H115" s="175"/>
      <c r="I115" s="175"/>
      <c r="J115" s="175"/>
    </row>
    <row r="116" spans="2:10" ht="12">
      <c r="B116" s="175"/>
      <c r="C116" s="175"/>
      <c r="D116" s="175"/>
      <c r="E116" s="175"/>
      <c r="F116" s="175"/>
      <c r="G116" s="175"/>
      <c r="H116" s="175"/>
      <c r="I116" s="175"/>
      <c r="J116" s="175"/>
    </row>
    <row r="117" spans="2:10" ht="12">
      <c r="B117" s="175"/>
      <c r="C117" s="175"/>
      <c r="D117" s="175"/>
      <c r="E117" s="175"/>
      <c r="F117" s="175"/>
      <c r="G117" s="175"/>
      <c r="H117" s="175"/>
      <c r="I117" s="175"/>
      <c r="J117" s="175"/>
    </row>
    <row r="118" spans="2:10" ht="12">
      <c r="B118" s="175"/>
      <c r="C118" s="175"/>
      <c r="D118" s="175"/>
      <c r="E118" s="175"/>
      <c r="F118" s="175"/>
      <c r="G118" s="175"/>
      <c r="H118" s="175"/>
      <c r="I118" s="175"/>
      <c r="J118" s="175"/>
    </row>
    <row r="119" spans="2:10" ht="12">
      <c r="B119" s="175"/>
      <c r="C119" s="175"/>
      <c r="D119" s="175"/>
      <c r="E119" s="175"/>
      <c r="F119" s="175"/>
      <c r="G119" s="175"/>
      <c r="H119" s="175"/>
      <c r="I119" s="175"/>
      <c r="J119" s="175"/>
    </row>
    <row r="120" spans="2:10" ht="12">
      <c r="B120" s="175"/>
      <c r="C120" s="175"/>
      <c r="D120" s="175"/>
      <c r="E120" s="175"/>
      <c r="F120" s="175"/>
      <c r="G120" s="175"/>
      <c r="H120" s="175"/>
      <c r="I120" s="175"/>
      <c r="J120" s="175"/>
    </row>
    <row r="121" spans="2:10" ht="12">
      <c r="B121" s="175"/>
      <c r="C121" s="175"/>
      <c r="D121" s="175"/>
      <c r="E121" s="175"/>
      <c r="F121" s="175"/>
      <c r="G121" s="175"/>
      <c r="H121" s="175"/>
      <c r="I121" s="175"/>
      <c r="J121" s="175"/>
    </row>
    <row r="122" spans="2:10" ht="12">
      <c r="B122" s="175"/>
      <c r="C122" s="175"/>
      <c r="D122" s="175"/>
      <c r="E122" s="175"/>
      <c r="F122" s="175"/>
      <c r="G122" s="175"/>
      <c r="H122" s="175"/>
      <c r="I122" s="175"/>
      <c r="J122" s="175"/>
    </row>
  </sheetData>
  <sheetProtection/>
  <mergeCells count="20">
    <mergeCell ref="AB6:AC6"/>
    <mergeCell ref="A3:K3"/>
    <mergeCell ref="A5:A7"/>
    <mergeCell ref="B5:B7"/>
    <mergeCell ref="C5:E6"/>
    <mergeCell ref="F6:G6"/>
    <mergeCell ref="H6:I6"/>
    <mergeCell ref="J6:K6"/>
    <mergeCell ref="F5:AC5"/>
    <mergeCell ref="X6:Y6"/>
    <mergeCell ref="Z6:AA6"/>
    <mergeCell ref="R6:S6"/>
    <mergeCell ref="T6:U6"/>
    <mergeCell ref="V6:W6"/>
    <mergeCell ref="A1:K1"/>
    <mergeCell ref="L6:M6"/>
    <mergeCell ref="N6:O6"/>
    <mergeCell ref="P6:Q6"/>
    <mergeCell ref="L1:M1"/>
    <mergeCell ref="A2:K2"/>
  </mergeCells>
  <printOptions/>
  <pageMargins left="0.7086614173228347" right="0.7086614173228347" top="0.2" bottom="0.27" header="0.2" footer="0.31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3"/>
  <sheetViews>
    <sheetView zoomScalePageLayoutView="75" workbookViewId="0" topLeftCell="C37">
      <selection activeCell="J17" sqref="J17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1.875" style="0" customWidth="1"/>
    <col min="4" max="4" width="13.875" style="0" customWidth="1"/>
    <col min="5" max="5" width="15.50390625" style="0" customWidth="1"/>
    <col min="7" max="7" width="12.00390625" style="0" customWidth="1"/>
    <col min="9" max="9" width="13.125" style="0" customWidth="1"/>
    <col min="11" max="11" width="12.125" style="0" customWidth="1"/>
    <col min="13" max="13" width="10.125" style="0" customWidth="1"/>
    <col min="15" max="15" width="10.125" style="0" customWidth="1"/>
    <col min="17" max="17" width="10.00390625" style="0" customWidth="1"/>
    <col min="19" max="19" width="10.875" style="0" customWidth="1"/>
    <col min="21" max="21" width="11.125" style="0" customWidth="1"/>
    <col min="23" max="23" width="9.875" style="0" customWidth="1"/>
    <col min="25" max="25" width="10.125" style="0" customWidth="1"/>
    <col min="27" max="27" width="10.125" style="0" customWidth="1"/>
    <col min="29" max="29" width="10.375" style="0" customWidth="1"/>
  </cols>
  <sheetData>
    <row r="1" spans="1:13" ht="19.5">
      <c r="A1" s="217" t="s">
        <v>93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 t="s">
        <v>11</v>
      </c>
      <c r="M1" s="218"/>
    </row>
    <row r="2" spans="1:11" ht="15">
      <c r="A2" s="219" t="s">
        <v>60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5">
      <c r="A3" s="221" t="s">
        <v>12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5" customHeight="1" thickBot="1">
      <c r="A4" s="14"/>
      <c r="B4" s="8" t="s">
        <v>92</v>
      </c>
      <c r="C4" s="14"/>
      <c r="D4" s="14"/>
      <c r="E4" s="14"/>
      <c r="F4" s="14"/>
      <c r="G4" s="14"/>
      <c r="H4" s="14"/>
      <c r="I4" s="14"/>
      <c r="J4" s="14"/>
      <c r="K4" s="14" t="s">
        <v>10</v>
      </c>
    </row>
    <row r="5" spans="1:29" ht="15" customHeight="1" thickBot="1">
      <c r="A5" s="222" t="s">
        <v>0</v>
      </c>
      <c r="B5" s="228" t="s">
        <v>13</v>
      </c>
      <c r="C5" s="228" t="s">
        <v>91</v>
      </c>
      <c r="D5" s="228"/>
      <c r="E5" s="225"/>
      <c r="F5" s="267" t="s">
        <v>4</v>
      </c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9"/>
    </row>
    <row r="6" spans="1:29" ht="15" thickBot="1">
      <c r="A6" s="223"/>
      <c r="B6" s="230"/>
      <c r="C6" s="230"/>
      <c r="D6" s="230"/>
      <c r="E6" s="226"/>
      <c r="F6" s="222" t="s">
        <v>5</v>
      </c>
      <c r="G6" s="229"/>
      <c r="H6" s="215" t="s">
        <v>6</v>
      </c>
      <c r="I6" s="216"/>
      <c r="J6" s="222" t="s">
        <v>7</v>
      </c>
      <c r="K6" s="229"/>
      <c r="L6" s="215" t="s">
        <v>69</v>
      </c>
      <c r="M6" s="216"/>
      <c r="N6" s="222" t="s">
        <v>70</v>
      </c>
      <c r="O6" s="229"/>
      <c r="P6" s="261" t="s">
        <v>71</v>
      </c>
      <c r="Q6" s="262"/>
      <c r="R6" s="263" t="s">
        <v>78</v>
      </c>
      <c r="S6" s="264"/>
      <c r="T6" s="261" t="s">
        <v>79</v>
      </c>
      <c r="U6" s="262"/>
      <c r="V6" s="263" t="s">
        <v>80</v>
      </c>
      <c r="W6" s="264"/>
      <c r="X6" s="261" t="s">
        <v>81</v>
      </c>
      <c r="Y6" s="262"/>
      <c r="Z6" s="263" t="s">
        <v>82</v>
      </c>
      <c r="AA6" s="264"/>
      <c r="AB6" s="261" t="s">
        <v>83</v>
      </c>
      <c r="AC6" s="266"/>
    </row>
    <row r="7" spans="1:29" ht="15" thickBot="1">
      <c r="A7" s="224"/>
      <c r="B7" s="265"/>
      <c r="C7" s="4" t="s">
        <v>1</v>
      </c>
      <c r="D7" s="4" t="s">
        <v>2</v>
      </c>
      <c r="E7" s="78" t="s">
        <v>3</v>
      </c>
      <c r="F7" s="72" t="s">
        <v>1</v>
      </c>
      <c r="G7" s="88" t="s">
        <v>2</v>
      </c>
      <c r="H7" s="83" t="s">
        <v>1</v>
      </c>
      <c r="I7" s="78" t="s">
        <v>2</v>
      </c>
      <c r="J7" s="71" t="s">
        <v>1</v>
      </c>
      <c r="K7" s="102" t="s">
        <v>2</v>
      </c>
      <c r="L7" s="96" t="s">
        <v>1</v>
      </c>
      <c r="M7" s="73" t="s">
        <v>2</v>
      </c>
      <c r="N7" s="71" t="s">
        <v>1</v>
      </c>
      <c r="O7" s="102" t="s">
        <v>2</v>
      </c>
      <c r="P7" s="129" t="s">
        <v>1</v>
      </c>
      <c r="Q7" s="130" t="s">
        <v>2</v>
      </c>
      <c r="R7" s="131" t="s">
        <v>1</v>
      </c>
      <c r="S7" s="131" t="s">
        <v>2</v>
      </c>
      <c r="T7" s="131" t="s">
        <v>1</v>
      </c>
      <c r="U7" s="131" t="s">
        <v>2</v>
      </c>
      <c r="V7" s="131" t="s">
        <v>1</v>
      </c>
      <c r="W7" s="131" t="s">
        <v>2</v>
      </c>
      <c r="X7" s="131" t="s">
        <v>1</v>
      </c>
      <c r="Y7" s="131" t="s">
        <v>2</v>
      </c>
      <c r="Z7" s="131" t="s">
        <v>1</v>
      </c>
      <c r="AA7" s="131" t="s">
        <v>2</v>
      </c>
      <c r="AB7" s="131" t="s">
        <v>1</v>
      </c>
      <c r="AC7" s="132" t="s">
        <v>2</v>
      </c>
    </row>
    <row r="8" spans="1:29" ht="18">
      <c r="A8" s="16">
        <v>1</v>
      </c>
      <c r="B8" s="17" t="s">
        <v>14</v>
      </c>
      <c r="C8" s="18"/>
      <c r="D8" s="19"/>
      <c r="E8" s="79"/>
      <c r="F8" s="89"/>
      <c r="G8" s="90"/>
      <c r="H8" s="84"/>
      <c r="I8" s="95"/>
      <c r="J8" s="103"/>
      <c r="K8" s="57"/>
      <c r="L8" s="97"/>
      <c r="M8" s="74"/>
      <c r="N8" s="108"/>
      <c r="O8" s="109"/>
      <c r="P8" s="125"/>
      <c r="Q8" s="126"/>
      <c r="R8" s="127"/>
      <c r="S8" s="128"/>
      <c r="T8" s="125"/>
      <c r="U8" s="126"/>
      <c r="V8" s="127"/>
      <c r="W8" s="128"/>
      <c r="X8" s="125"/>
      <c r="Y8" s="126"/>
      <c r="Z8" s="127"/>
      <c r="AA8" s="128"/>
      <c r="AB8" s="125"/>
      <c r="AC8" s="128"/>
    </row>
    <row r="9" spans="1:29" ht="18">
      <c r="A9" s="20">
        <v>2</v>
      </c>
      <c r="B9" s="21" t="s">
        <v>15</v>
      </c>
      <c r="C9" s="22"/>
      <c r="D9" s="23"/>
      <c r="E9" s="80"/>
      <c r="F9" s="91"/>
      <c r="G9" s="24"/>
      <c r="H9" s="85"/>
      <c r="I9" s="63"/>
      <c r="J9" s="104"/>
      <c r="K9" s="24"/>
      <c r="L9" s="97"/>
      <c r="M9" s="74"/>
      <c r="N9" s="108"/>
      <c r="O9" s="109"/>
      <c r="P9" s="97"/>
      <c r="Q9" s="74"/>
      <c r="R9" s="108"/>
      <c r="S9" s="109"/>
      <c r="T9" s="97"/>
      <c r="U9" s="74"/>
      <c r="V9" s="108"/>
      <c r="W9" s="109"/>
      <c r="X9" s="97"/>
      <c r="Y9" s="74"/>
      <c r="Z9" s="108"/>
      <c r="AA9" s="109"/>
      <c r="AB9" s="97"/>
      <c r="AC9" s="109"/>
    </row>
    <row r="10" spans="1:29" ht="18">
      <c r="A10" s="20">
        <v>3</v>
      </c>
      <c r="B10" s="21" t="s">
        <v>26</v>
      </c>
      <c r="C10" s="22">
        <f aca="true" t="shared" si="0" ref="C10:C15">SUM(F10+H10+J10+L10+N10+P10+R10+T10+V10+X10+Z10+AB10)</f>
        <v>0</v>
      </c>
      <c r="D10" s="34">
        <f aca="true" t="shared" si="1" ref="D10:D15">SUM(G10+I10+K10+M10+O10+Q10+S10+U10+W10+Y10+AC10)</f>
        <v>0</v>
      </c>
      <c r="E10" s="80" t="e">
        <f>SUM(D10*100/C10)</f>
        <v>#DIV/0!</v>
      </c>
      <c r="F10" s="91">
        <v>0</v>
      </c>
      <c r="G10" s="24">
        <v>0</v>
      </c>
      <c r="H10" s="85">
        <v>0</v>
      </c>
      <c r="I10" s="63">
        <v>0</v>
      </c>
      <c r="J10" s="104">
        <v>0</v>
      </c>
      <c r="K10" s="24">
        <v>0</v>
      </c>
      <c r="L10" s="98"/>
      <c r="M10" s="75"/>
      <c r="N10" s="110"/>
      <c r="O10" s="111"/>
      <c r="P10" s="98"/>
      <c r="Q10" s="61"/>
      <c r="R10" s="110"/>
      <c r="S10" s="111"/>
      <c r="T10" s="98"/>
      <c r="U10" s="75"/>
      <c r="V10" s="110"/>
      <c r="W10" s="36"/>
      <c r="X10" s="98"/>
      <c r="Y10" s="75"/>
      <c r="Z10" s="110"/>
      <c r="AA10" s="111"/>
      <c r="AB10" s="98"/>
      <c r="AC10" s="111"/>
    </row>
    <row r="11" spans="1:29" ht="18">
      <c r="A11" s="20"/>
      <c r="B11" s="21" t="s">
        <v>16</v>
      </c>
      <c r="C11" s="22">
        <f t="shared" si="0"/>
        <v>0</v>
      </c>
      <c r="D11" s="34">
        <f t="shared" si="1"/>
        <v>0</v>
      </c>
      <c r="E11" s="80"/>
      <c r="F11" s="91"/>
      <c r="G11" s="24"/>
      <c r="H11" s="85"/>
      <c r="I11" s="63"/>
      <c r="J11" s="104"/>
      <c r="K11" s="24"/>
      <c r="L11" s="98"/>
      <c r="M11" s="75"/>
      <c r="N11" s="110"/>
      <c r="O11" s="111"/>
      <c r="P11" s="98"/>
      <c r="Q11" s="75"/>
      <c r="R11" s="110"/>
      <c r="S11" s="111"/>
      <c r="T11" s="98"/>
      <c r="U11" s="75"/>
      <c r="V11" s="110"/>
      <c r="W11" s="111"/>
      <c r="X11" s="98"/>
      <c r="Y11" s="75"/>
      <c r="Z11" s="110"/>
      <c r="AA11" s="111"/>
      <c r="AB11" s="98"/>
      <c r="AC11" s="111"/>
    </row>
    <row r="12" spans="1:29" ht="18">
      <c r="A12" s="25" t="s">
        <v>35</v>
      </c>
      <c r="B12" s="21" t="s">
        <v>17</v>
      </c>
      <c r="C12" s="22">
        <f t="shared" si="0"/>
        <v>0</v>
      </c>
      <c r="D12" s="34">
        <f t="shared" si="1"/>
        <v>0</v>
      </c>
      <c r="E12" s="80" t="e">
        <f>SUM(D12*100/C12)</f>
        <v>#DIV/0!</v>
      </c>
      <c r="F12" s="91">
        <v>0</v>
      </c>
      <c r="G12" s="24">
        <v>0</v>
      </c>
      <c r="H12" s="85">
        <v>0</v>
      </c>
      <c r="I12" s="63">
        <v>0</v>
      </c>
      <c r="J12" s="104">
        <v>0</v>
      </c>
      <c r="K12" s="24">
        <v>0</v>
      </c>
      <c r="L12" s="98"/>
      <c r="M12" s="75"/>
      <c r="N12" s="110"/>
      <c r="O12" s="111"/>
      <c r="P12" s="98"/>
      <c r="Q12" s="75"/>
      <c r="R12" s="110"/>
      <c r="S12" s="111"/>
      <c r="T12" s="98"/>
      <c r="U12" s="75"/>
      <c r="V12" s="110"/>
      <c r="W12" s="36"/>
      <c r="X12" s="98"/>
      <c r="Y12" s="75"/>
      <c r="Z12" s="110"/>
      <c r="AA12" s="111"/>
      <c r="AB12" s="98"/>
      <c r="AC12" s="111"/>
    </row>
    <row r="13" spans="1:29" ht="18">
      <c r="A13" s="25" t="s">
        <v>36</v>
      </c>
      <c r="B13" s="21" t="s">
        <v>25</v>
      </c>
      <c r="C13" s="22">
        <f t="shared" si="0"/>
        <v>0</v>
      </c>
      <c r="D13" s="34">
        <f t="shared" si="1"/>
        <v>0</v>
      </c>
      <c r="E13" s="80"/>
      <c r="F13" s="91"/>
      <c r="G13" s="24"/>
      <c r="H13" s="85"/>
      <c r="I13" s="63"/>
      <c r="J13" s="104"/>
      <c r="K13" s="24"/>
      <c r="L13" s="97"/>
      <c r="M13" s="74"/>
      <c r="N13" s="108"/>
      <c r="O13" s="109"/>
      <c r="P13" s="97"/>
      <c r="Q13" s="74"/>
      <c r="R13" s="110"/>
      <c r="S13" s="111"/>
      <c r="T13" s="98"/>
      <c r="U13" s="75"/>
      <c r="V13" s="110"/>
      <c r="W13" s="111"/>
      <c r="X13" s="98"/>
      <c r="Y13" s="75"/>
      <c r="Z13" s="110"/>
      <c r="AA13" s="111"/>
      <c r="AB13" s="98"/>
      <c r="AC13" s="111"/>
    </row>
    <row r="14" spans="1:29" ht="18">
      <c r="A14" s="25" t="s">
        <v>37</v>
      </c>
      <c r="B14" s="21" t="s">
        <v>18</v>
      </c>
      <c r="C14" s="22">
        <f t="shared" si="0"/>
        <v>0</v>
      </c>
      <c r="D14" s="34">
        <f t="shared" si="1"/>
        <v>0</v>
      </c>
      <c r="E14" s="80" t="e">
        <f>SUM(D14*100/C14)</f>
        <v>#DIV/0!</v>
      </c>
      <c r="F14" s="91"/>
      <c r="G14" s="24"/>
      <c r="H14" s="85"/>
      <c r="I14" s="63"/>
      <c r="J14" s="104"/>
      <c r="K14" s="24"/>
      <c r="L14" s="97"/>
      <c r="M14" s="74"/>
      <c r="N14" s="112"/>
      <c r="O14" s="36"/>
      <c r="P14" s="85"/>
      <c r="Q14" s="75"/>
      <c r="R14" s="110"/>
      <c r="S14" s="111"/>
      <c r="T14" s="98"/>
      <c r="U14" s="75"/>
      <c r="V14" s="110"/>
      <c r="W14" s="111"/>
      <c r="X14" s="98"/>
      <c r="Y14" s="75"/>
      <c r="Z14" s="110"/>
      <c r="AA14" s="111"/>
      <c r="AB14" s="98"/>
      <c r="AC14" s="111"/>
    </row>
    <row r="15" spans="1:29" ht="18">
      <c r="A15" s="25" t="s">
        <v>38</v>
      </c>
      <c r="B15" s="21" t="s">
        <v>24</v>
      </c>
      <c r="C15" s="22">
        <f t="shared" si="0"/>
        <v>0</v>
      </c>
      <c r="D15" s="34">
        <f t="shared" si="1"/>
        <v>0</v>
      </c>
      <c r="E15" s="80" t="e">
        <f>SUM(D15*100/C15)</f>
        <v>#DIV/0!</v>
      </c>
      <c r="F15" s="91"/>
      <c r="G15" s="24"/>
      <c r="H15" s="85"/>
      <c r="I15" s="63"/>
      <c r="J15" s="104"/>
      <c r="K15" s="24"/>
      <c r="L15" s="97"/>
      <c r="M15" s="74"/>
      <c r="N15" s="112"/>
      <c r="O15" s="36"/>
      <c r="P15" s="107"/>
      <c r="Q15" s="63"/>
      <c r="R15" s="110"/>
      <c r="S15" s="111"/>
      <c r="T15" s="98"/>
      <c r="U15" s="75"/>
      <c r="V15" s="110"/>
      <c r="W15" s="111"/>
      <c r="X15" s="98"/>
      <c r="Y15" s="75"/>
      <c r="Z15" s="110"/>
      <c r="AA15" s="111"/>
      <c r="AB15" s="98"/>
      <c r="AC15" s="111"/>
    </row>
    <row r="16" spans="1:29" ht="18">
      <c r="A16" s="25" t="s">
        <v>39</v>
      </c>
      <c r="B16" s="21" t="s">
        <v>27</v>
      </c>
      <c r="C16" s="22"/>
      <c r="D16" s="34"/>
      <c r="E16" s="80"/>
      <c r="F16" s="91"/>
      <c r="G16" s="24"/>
      <c r="H16" s="85"/>
      <c r="I16" s="63"/>
      <c r="J16" s="104"/>
      <c r="K16" s="24"/>
      <c r="L16" s="97"/>
      <c r="M16" s="74"/>
      <c r="N16" s="108"/>
      <c r="O16" s="24"/>
      <c r="P16" s="85"/>
      <c r="Q16" s="63"/>
      <c r="R16" s="110"/>
      <c r="S16" s="111"/>
      <c r="T16" s="98"/>
      <c r="U16" s="75"/>
      <c r="V16" s="110"/>
      <c r="W16" s="111"/>
      <c r="X16" s="98"/>
      <c r="Y16" s="75"/>
      <c r="Z16" s="110"/>
      <c r="AA16" s="111"/>
      <c r="AB16" s="98"/>
      <c r="AC16" s="111"/>
    </row>
    <row r="17" spans="1:29" ht="18">
      <c r="A17" s="25" t="s">
        <v>40</v>
      </c>
      <c r="B17" s="21" t="s">
        <v>28</v>
      </c>
      <c r="C17" s="22"/>
      <c r="D17" s="34"/>
      <c r="E17" s="80"/>
      <c r="F17" s="91"/>
      <c r="G17" s="24"/>
      <c r="H17" s="85"/>
      <c r="I17" s="63"/>
      <c r="J17" s="104"/>
      <c r="K17" s="24"/>
      <c r="L17" s="97"/>
      <c r="M17" s="74"/>
      <c r="N17" s="108"/>
      <c r="O17" s="24"/>
      <c r="P17" s="85"/>
      <c r="Q17" s="63"/>
      <c r="R17" s="110"/>
      <c r="S17" s="111"/>
      <c r="T17" s="98"/>
      <c r="U17" s="75"/>
      <c r="V17" s="110"/>
      <c r="W17" s="111"/>
      <c r="X17" s="98"/>
      <c r="Y17" s="75"/>
      <c r="Z17" s="110"/>
      <c r="AA17" s="111"/>
      <c r="AB17" s="98"/>
      <c r="AC17" s="111"/>
    </row>
    <row r="18" spans="1:29" ht="18">
      <c r="A18" s="25" t="s">
        <v>41</v>
      </c>
      <c r="B18" s="21" t="s">
        <v>29</v>
      </c>
      <c r="C18" s="22"/>
      <c r="D18" s="34"/>
      <c r="E18" s="80"/>
      <c r="F18" s="91"/>
      <c r="G18" s="24"/>
      <c r="H18" s="85"/>
      <c r="I18" s="63"/>
      <c r="J18" s="104"/>
      <c r="K18" s="24"/>
      <c r="L18" s="97"/>
      <c r="M18" s="74"/>
      <c r="N18" s="108"/>
      <c r="O18" s="24"/>
      <c r="P18" s="85"/>
      <c r="Q18" s="63"/>
      <c r="R18" s="110"/>
      <c r="S18" s="111"/>
      <c r="T18" s="98"/>
      <c r="U18" s="75"/>
      <c r="V18" s="110"/>
      <c r="W18" s="111"/>
      <c r="X18" s="98"/>
      <c r="Y18" s="75"/>
      <c r="Z18" s="110"/>
      <c r="AA18" s="111"/>
      <c r="AB18" s="98"/>
      <c r="AC18" s="111"/>
    </row>
    <row r="19" spans="1:29" ht="18">
      <c r="A19" s="25" t="s">
        <v>42</v>
      </c>
      <c r="B19" s="21" t="s">
        <v>30</v>
      </c>
      <c r="C19" s="22"/>
      <c r="D19" s="34"/>
      <c r="E19" s="80"/>
      <c r="F19" s="91"/>
      <c r="G19" s="24"/>
      <c r="H19" s="85"/>
      <c r="I19" s="63"/>
      <c r="J19" s="104"/>
      <c r="K19" s="24"/>
      <c r="L19" s="97"/>
      <c r="M19" s="74"/>
      <c r="N19" s="108"/>
      <c r="O19" s="109"/>
      <c r="P19" s="97"/>
      <c r="Q19" s="74"/>
      <c r="R19" s="110"/>
      <c r="S19" s="111"/>
      <c r="T19" s="98"/>
      <c r="U19" s="75"/>
      <c r="V19" s="110"/>
      <c r="W19" s="111"/>
      <c r="X19" s="98"/>
      <c r="Y19" s="75"/>
      <c r="Z19" s="110"/>
      <c r="AA19" s="111"/>
      <c r="AB19" s="98"/>
      <c r="AC19" s="111"/>
    </row>
    <row r="20" spans="1:29" ht="18">
      <c r="A20" s="25" t="s">
        <v>43</v>
      </c>
      <c r="B20" s="21" t="s">
        <v>63</v>
      </c>
      <c r="C20" s="22"/>
      <c r="D20" s="23"/>
      <c r="E20" s="80"/>
      <c r="F20" s="91"/>
      <c r="G20" s="24"/>
      <c r="H20" s="85"/>
      <c r="I20" s="63"/>
      <c r="J20" s="104"/>
      <c r="K20" s="24"/>
      <c r="L20" s="97"/>
      <c r="M20" s="74"/>
      <c r="N20" s="108"/>
      <c r="O20" s="109"/>
      <c r="P20" s="97"/>
      <c r="Q20" s="74"/>
      <c r="R20" s="110"/>
      <c r="S20" s="111"/>
      <c r="T20" s="98"/>
      <c r="U20" s="75"/>
      <c r="V20" s="110"/>
      <c r="W20" s="111"/>
      <c r="X20" s="98"/>
      <c r="Y20" s="75"/>
      <c r="Z20" s="110"/>
      <c r="AA20" s="111"/>
      <c r="AB20" s="98"/>
      <c r="AC20" s="111"/>
    </row>
    <row r="21" spans="1:29" ht="24.75" customHeight="1">
      <c r="A21" s="25" t="s">
        <v>44</v>
      </c>
      <c r="B21" s="21" t="s">
        <v>19</v>
      </c>
      <c r="C21" s="22"/>
      <c r="D21" s="23"/>
      <c r="E21" s="80"/>
      <c r="F21" s="91"/>
      <c r="G21" s="24"/>
      <c r="H21" s="85"/>
      <c r="I21" s="63"/>
      <c r="J21" s="104"/>
      <c r="K21" s="24"/>
      <c r="L21" s="97"/>
      <c r="M21" s="74"/>
      <c r="N21" s="108"/>
      <c r="O21" s="109"/>
      <c r="P21" s="97"/>
      <c r="Q21" s="74"/>
      <c r="R21" s="110"/>
      <c r="S21" s="111"/>
      <c r="T21" s="98"/>
      <c r="U21" s="75"/>
      <c r="V21" s="110"/>
      <c r="W21" s="111"/>
      <c r="X21" s="98"/>
      <c r="Y21" s="75"/>
      <c r="Z21" s="110"/>
      <c r="AA21" s="111"/>
      <c r="AB21" s="98"/>
      <c r="AC21" s="111"/>
    </row>
    <row r="22" spans="1:29" ht="12" customHeight="1">
      <c r="A22" s="25"/>
      <c r="B22" s="30" t="s">
        <v>16</v>
      </c>
      <c r="C22" s="22"/>
      <c r="D22" s="23"/>
      <c r="E22" s="80"/>
      <c r="F22" s="91"/>
      <c r="G22" s="24"/>
      <c r="H22" s="85"/>
      <c r="I22" s="63"/>
      <c r="J22" s="104"/>
      <c r="K22" s="24"/>
      <c r="L22" s="97"/>
      <c r="M22" s="74"/>
      <c r="N22" s="108"/>
      <c r="O22" s="109"/>
      <c r="P22" s="97"/>
      <c r="Q22" s="74"/>
      <c r="R22" s="110"/>
      <c r="S22" s="111"/>
      <c r="T22" s="98"/>
      <c r="U22" s="75"/>
      <c r="V22" s="110"/>
      <c r="W22" s="111"/>
      <c r="X22" s="98"/>
      <c r="Y22" s="75"/>
      <c r="Z22" s="110"/>
      <c r="AA22" s="111"/>
      <c r="AB22" s="98"/>
      <c r="AC22" s="111"/>
    </row>
    <row r="23" spans="1:29" ht="18">
      <c r="A23" s="25" t="s">
        <v>45</v>
      </c>
      <c r="B23" s="21" t="s">
        <v>20</v>
      </c>
      <c r="C23" s="22"/>
      <c r="D23" s="23"/>
      <c r="E23" s="80"/>
      <c r="F23" s="91"/>
      <c r="G23" s="24"/>
      <c r="H23" s="85"/>
      <c r="I23" s="63"/>
      <c r="J23" s="104"/>
      <c r="K23" s="24"/>
      <c r="L23" s="97"/>
      <c r="M23" s="74"/>
      <c r="N23" s="108"/>
      <c r="O23" s="109"/>
      <c r="P23" s="97"/>
      <c r="Q23" s="74"/>
      <c r="R23" s="110"/>
      <c r="S23" s="111"/>
      <c r="T23" s="98"/>
      <c r="U23" s="75"/>
      <c r="V23" s="110"/>
      <c r="W23" s="111"/>
      <c r="X23" s="98"/>
      <c r="Y23" s="75"/>
      <c r="Z23" s="110"/>
      <c r="AA23" s="111"/>
      <c r="AB23" s="98"/>
      <c r="AC23" s="111"/>
    </row>
    <row r="24" spans="1:29" s="2" customFormat="1" ht="18">
      <c r="A24" s="25" t="s">
        <v>46</v>
      </c>
      <c r="B24" s="21" t="s">
        <v>21</v>
      </c>
      <c r="C24" s="22"/>
      <c r="D24" s="23"/>
      <c r="E24" s="80"/>
      <c r="F24" s="91"/>
      <c r="G24" s="24"/>
      <c r="H24" s="85"/>
      <c r="I24" s="63"/>
      <c r="J24" s="104"/>
      <c r="K24" s="24"/>
      <c r="L24" s="99"/>
      <c r="M24" s="76"/>
      <c r="N24" s="113"/>
      <c r="O24" s="114"/>
      <c r="P24" s="99"/>
      <c r="Q24" s="76"/>
      <c r="R24" s="110"/>
      <c r="S24" s="111"/>
      <c r="T24" s="98"/>
      <c r="U24" s="75"/>
      <c r="V24" s="110"/>
      <c r="W24" s="111"/>
      <c r="X24" s="98"/>
      <c r="Y24" s="75"/>
      <c r="Z24" s="110"/>
      <c r="AA24" s="111"/>
      <c r="AB24" s="98"/>
      <c r="AC24" s="111"/>
    </row>
    <row r="25" spans="1:29" s="2" customFormat="1" ht="18">
      <c r="A25" s="25" t="s">
        <v>47</v>
      </c>
      <c r="B25" s="21" t="s">
        <v>22</v>
      </c>
      <c r="C25" s="22"/>
      <c r="D25" s="23"/>
      <c r="E25" s="80"/>
      <c r="F25" s="91"/>
      <c r="G25" s="24"/>
      <c r="H25" s="85"/>
      <c r="I25" s="63"/>
      <c r="J25" s="104"/>
      <c r="K25" s="24"/>
      <c r="L25" s="99"/>
      <c r="M25" s="76"/>
      <c r="N25" s="113"/>
      <c r="O25" s="114"/>
      <c r="P25" s="99"/>
      <c r="Q25" s="76"/>
      <c r="R25" s="110"/>
      <c r="S25" s="111"/>
      <c r="T25" s="98"/>
      <c r="U25" s="75"/>
      <c r="V25" s="110"/>
      <c r="W25" s="111"/>
      <c r="X25" s="98"/>
      <c r="Y25" s="75"/>
      <c r="Z25" s="110"/>
      <c r="AA25" s="111"/>
      <c r="AB25" s="98"/>
      <c r="AC25" s="111"/>
    </row>
    <row r="26" spans="1:29" s="2" customFormat="1" ht="18">
      <c r="A26" s="25" t="s">
        <v>48</v>
      </c>
      <c r="B26" s="21" t="s">
        <v>31</v>
      </c>
      <c r="C26" s="22"/>
      <c r="D26" s="23"/>
      <c r="E26" s="80"/>
      <c r="F26" s="91"/>
      <c r="G26" s="24"/>
      <c r="H26" s="85"/>
      <c r="I26" s="63"/>
      <c r="J26" s="104"/>
      <c r="K26" s="24"/>
      <c r="L26" s="99"/>
      <c r="M26" s="76"/>
      <c r="N26" s="113"/>
      <c r="O26" s="114"/>
      <c r="P26" s="99"/>
      <c r="Q26" s="76"/>
      <c r="R26" s="110"/>
      <c r="S26" s="111"/>
      <c r="T26" s="98"/>
      <c r="U26" s="75"/>
      <c r="V26" s="110"/>
      <c r="W26" s="111"/>
      <c r="X26" s="98"/>
      <c r="Y26" s="75"/>
      <c r="Z26" s="110"/>
      <c r="AA26" s="111"/>
      <c r="AB26" s="98"/>
      <c r="AC26" s="111"/>
    </row>
    <row r="27" spans="1:29" s="2" customFormat="1" ht="24" customHeight="1">
      <c r="A27" s="25" t="s">
        <v>49</v>
      </c>
      <c r="B27" s="21" t="s">
        <v>23</v>
      </c>
      <c r="C27" s="22"/>
      <c r="D27" s="23"/>
      <c r="E27" s="80"/>
      <c r="F27" s="91"/>
      <c r="G27" s="24"/>
      <c r="H27" s="85"/>
      <c r="I27" s="63"/>
      <c r="J27" s="104"/>
      <c r="K27" s="24"/>
      <c r="L27" s="99"/>
      <c r="M27" s="76"/>
      <c r="N27" s="113"/>
      <c r="O27" s="114"/>
      <c r="P27" s="99"/>
      <c r="Q27" s="76"/>
      <c r="R27" s="110"/>
      <c r="S27" s="111"/>
      <c r="T27" s="98"/>
      <c r="U27" s="75"/>
      <c r="V27" s="110"/>
      <c r="W27" s="111"/>
      <c r="X27" s="98"/>
      <c r="Y27" s="75"/>
      <c r="Z27" s="110"/>
      <c r="AA27" s="111"/>
      <c r="AB27" s="98"/>
      <c r="AC27" s="111"/>
    </row>
    <row r="28" spans="1:29" s="2" customFormat="1" ht="13.5" customHeight="1">
      <c r="A28" s="25"/>
      <c r="B28" s="30" t="s">
        <v>16</v>
      </c>
      <c r="C28" s="22"/>
      <c r="D28" s="23"/>
      <c r="E28" s="80"/>
      <c r="F28" s="91"/>
      <c r="G28" s="24"/>
      <c r="H28" s="85"/>
      <c r="I28" s="63"/>
      <c r="J28" s="104"/>
      <c r="K28" s="24"/>
      <c r="L28" s="99"/>
      <c r="M28" s="76"/>
      <c r="N28" s="113"/>
      <c r="O28" s="114"/>
      <c r="P28" s="99"/>
      <c r="Q28" s="76"/>
      <c r="R28" s="110"/>
      <c r="S28" s="111"/>
      <c r="T28" s="98"/>
      <c r="U28" s="75"/>
      <c r="V28" s="110"/>
      <c r="W28" s="111"/>
      <c r="X28" s="98"/>
      <c r="Y28" s="75"/>
      <c r="Z28" s="110"/>
      <c r="AA28" s="111"/>
      <c r="AB28" s="98"/>
      <c r="AC28" s="111"/>
    </row>
    <row r="29" spans="1:29" s="2" customFormat="1" ht="16.5" customHeight="1">
      <c r="A29" s="25" t="s">
        <v>52</v>
      </c>
      <c r="B29" s="21" t="s">
        <v>55</v>
      </c>
      <c r="C29" s="22"/>
      <c r="D29" s="23"/>
      <c r="E29" s="80"/>
      <c r="F29" s="91"/>
      <c r="G29" s="24"/>
      <c r="H29" s="85"/>
      <c r="I29" s="63"/>
      <c r="J29" s="104"/>
      <c r="K29" s="24"/>
      <c r="L29" s="99"/>
      <c r="M29" s="76"/>
      <c r="N29" s="113"/>
      <c r="O29" s="114"/>
      <c r="P29" s="99"/>
      <c r="Q29" s="76"/>
      <c r="R29" s="110"/>
      <c r="S29" s="111"/>
      <c r="T29" s="98"/>
      <c r="U29" s="75"/>
      <c r="V29" s="110"/>
      <c r="W29" s="111"/>
      <c r="X29" s="98"/>
      <c r="Y29" s="75"/>
      <c r="Z29" s="110"/>
      <c r="AA29" s="111"/>
      <c r="AB29" s="98"/>
      <c r="AC29" s="111"/>
    </row>
    <row r="30" spans="1:29" s="2" customFormat="1" ht="16.5" customHeight="1">
      <c r="A30" s="25" t="s">
        <v>53</v>
      </c>
      <c r="B30" s="21" t="s">
        <v>32</v>
      </c>
      <c r="C30" s="22"/>
      <c r="D30" s="23"/>
      <c r="E30" s="80"/>
      <c r="F30" s="91"/>
      <c r="G30" s="24"/>
      <c r="H30" s="85"/>
      <c r="I30" s="63"/>
      <c r="J30" s="104"/>
      <c r="K30" s="24"/>
      <c r="L30" s="99"/>
      <c r="M30" s="76"/>
      <c r="N30" s="113"/>
      <c r="O30" s="114"/>
      <c r="P30" s="99"/>
      <c r="Q30" s="76"/>
      <c r="R30" s="110"/>
      <c r="S30" s="111"/>
      <c r="T30" s="98"/>
      <c r="U30" s="75"/>
      <c r="V30" s="110"/>
      <c r="W30" s="111"/>
      <c r="X30" s="98"/>
      <c r="Y30" s="75"/>
      <c r="Z30" s="110"/>
      <c r="AA30" s="111"/>
      <c r="AB30" s="98"/>
      <c r="AC30" s="111"/>
    </row>
    <row r="31" spans="1:29" s="2" customFormat="1" ht="18">
      <c r="A31" s="25" t="s">
        <v>50</v>
      </c>
      <c r="B31" s="21" t="s">
        <v>33</v>
      </c>
      <c r="C31" s="22"/>
      <c r="D31" s="23"/>
      <c r="E31" s="80"/>
      <c r="F31" s="91"/>
      <c r="G31" s="24"/>
      <c r="H31" s="85"/>
      <c r="I31" s="63"/>
      <c r="J31" s="104"/>
      <c r="K31" s="24"/>
      <c r="L31" s="99"/>
      <c r="M31" s="76"/>
      <c r="N31" s="113"/>
      <c r="O31" s="114"/>
      <c r="P31" s="99"/>
      <c r="Q31" s="76"/>
      <c r="R31" s="110"/>
      <c r="S31" s="111"/>
      <c r="T31" s="98"/>
      <c r="U31" s="75"/>
      <c r="V31" s="110"/>
      <c r="W31" s="111"/>
      <c r="X31" s="98"/>
      <c r="Y31" s="75"/>
      <c r="Z31" s="110"/>
      <c r="AA31" s="111"/>
      <c r="AB31" s="98"/>
      <c r="AC31" s="111"/>
    </row>
    <row r="32" spans="1:29" s="2" customFormat="1" ht="18">
      <c r="A32" s="25" t="s">
        <v>56</v>
      </c>
      <c r="B32" s="21" t="s">
        <v>16</v>
      </c>
      <c r="C32" s="22"/>
      <c r="D32" s="23"/>
      <c r="E32" s="80"/>
      <c r="F32" s="91"/>
      <c r="G32" s="24"/>
      <c r="H32" s="85"/>
      <c r="I32" s="63"/>
      <c r="J32" s="104"/>
      <c r="K32" s="24"/>
      <c r="L32" s="99"/>
      <c r="M32" s="76"/>
      <c r="N32" s="113"/>
      <c r="O32" s="114"/>
      <c r="P32" s="99"/>
      <c r="Q32" s="76"/>
      <c r="R32" s="110"/>
      <c r="S32" s="111"/>
      <c r="T32" s="98"/>
      <c r="U32" s="75"/>
      <c r="V32" s="110"/>
      <c r="W32" s="111"/>
      <c r="X32" s="98"/>
      <c r="Y32" s="75"/>
      <c r="Z32" s="110"/>
      <c r="AA32" s="111"/>
      <c r="AB32" s="98"/>
      <c r="AC32" s="111"/>
    </row>
    <row r="33" spans="1:29" s="2" customFormat="1" ht="18">
      <c r="A33" s="25" t="s">
        <v>57</v>
      </c>
      <c r="B33" s="21" t="s">
        <v>55</v>
      </c>
      <c r="C33" s="22"/>
      <c r="D33" s="23"/>
      <c r="E33" s="80"/>
      <c r="F33" s="91"/>
      <c r="G33" s="24"/>
      <c r="H33" s="85"/>
      <c r="I33" s="63"/>
      <c r="J33" s="104"/>
      <c r="K33" s="24"/>
      <c r="L33" s="99"/>
      <c r="M33" s="76"/>
      <c r="N33" s="113"/>
      <c r="O33" s="114"/>
      <c r="P33" s="99"/>
      <c r="Q33" s="76"/>
      <c r="R33" s="110"/>
      <c r="S33" s="111"/>
      <c r="T33" s="98"/>
      <c r="U33" s="75"/>
      <c r="V33" s="110"/>
      <c r="W33" s="111"/>
      <c r="X33" s="98"/>
      <c r="Y33" s="75"/>
      <c r="Z33" s="110"/>
      <c r="AA33" s="111"/>
      <c r="AB33" s="98"/>
      <c r="AC33" s="111"/>
    </row>
    <row r="34" spans="1:29" s="2" customFormat="1" ht="18">
      <c r="A34" s="25"/>
      <c r="B34" s="21" t="s">
        <v>32</v>
      </c>
      <c r="C34" s="22"/>
      <c r="D34" s="23"/>
      <c r="E34" s="80"/>
      <c r="F34" s="91"/>
      <c r="G34" s="24"/>
      <c r="H34" s="85"/>
      <c r="I34" s="63"/>
      <c r="J34" s="104"/>
      <c r="K34" s="24"/>
      <c r="L34" s="99"/>
      <c r="M34" s="76"/>
      <c r="N34" s="113"/>
      <c r="O34" s="114"/>
      <c r="P34" s="99"/>
      <c r="Q34" s="76"/>
      <c r="R34" s="110"/>
      <c r="S34" s="111"/>
      <c r="T34" s="98"/>
      <c r="U34" s="75"/>
      <c r="V34" s="110"/>
      <c r="W34" s="111"/>
      <c r="X34" s="98"/>
      <c r="Y34" s="75"/>
      <c r="Z34" s="110"/>
      <c r="AA34" s="111"/>
      <c r="AB34" s="98"/>
      <c r="AC34" s="111"/>
    </row>
    <row r="35" spans="1:29" s="2" customFormat="1" ht="18">
      <c r="A35" s="25" t="s">
        <v>51</v>
      </c>
      <c r="B35" s="21" t="s">
        <v>34</v>
      </c>
      <c r="C35" s="22"/>
      <c r="D35" s="23"/>
      <c r="E35" s="80"/>
      <c r="F35" s="91"/>
      <c r="G35" s="24"/>
      <c r="H35" s="85"/>
      <c r="I35" s="63"/>
      <c r="J35" s="104"/>
      <c r="K35" s="24"/>
      <c r="L35" s="99"/>
      <c r="M35" s="76"/>
      <c r="N35" s="113"/>
      <c r="O35" s="114"/>
      <c r="P35" s="99"/>
      <c r="Q35" s="76"/>
      <c r="R35" s="110"/>
      <c r="S35" s="111"/>
      <c r="T35" s="98"/>
      <c r="U35" s="75"/>
      <c r="V35" s="110"/>
      <c r="W35" s="111"/>
      <c r="X35" s="98"/>
      <c r="Y35" s="75"/>
      <c r="Z35" s="110"/>
      <c r="AA35" s="111"/>
      <c r="AB35" s="98"/>
      <c r="AC35" s="111"/>
    </row>
    <row r="36" spans="1:29" s="2" customFormat="1" ht="18">
      <c r="A36" s="25"/>
      <c r="B36" s="21" t="s">
        <v>16</v>
      </c>
      <c r="C36" s="22"/>
      <c r="D36" s="23"/>
      <c r="E36" s="80"/>
      <c r="F36" s="91"/>
      <c r="G36" s="24"/>
      <c r="H36" s="85"/>
      <c r="I36" s="63"/>
      <c r="J36" s="104"/>
      <c r="K36" s="24"/>
      <c r="L36" s="99"/>
      <c r="M36" s="76"/>
      <c r="N36" s="113"/>
      <c r="O36" s="114"/>
      <c r="P36" s="99"/>
      <c r="Q36" s="76"/>
      <c r="R36" s="110"/>
      <c r="S36" s="111"/>
      <c r="T36" s="98"/>
      <c r="U36" s="75"/>
      <c r="V36" s="110"/>
      <c r="W36" s="111"/>
      <c r="X36" s="98"/>
      <c r="Y36" s="75"/>
      <c r="Z36" s="110"/>
      <c r="AA36" s="111"/>
      <c r="AB36" s="98"/>
      <c r="AC36" s="111"/>
    </row>
    <row r="37" spans="1:29" s="2" customFormat="1" ht="18">
      <c r="A37" s="25" t="s">
        <v>58</v>
      </c>
      <c r="B37" s="21" t="s">
        <v>55</v>
      </c>
      <c r="C37" s="22"/>
      <c r="D37" s="23"/>
      <c r="E37" s="80"/>
      <c r="F37" s="91"/>
      <c r="G37" s="24"/>
      <c r="H37" s="85"/>
      <c r="I37" s="63"/>
      <c r="J37" s="104"/>
      <c r="K37" s="24"/>
      <c r="L37" s="99"/>
      <c r="M37" s="76"/>
      <c r="N37" s="113"/>
      <c r="O37" s="114"/>
      <c r="P37" s="99"/>
      <c r="Q37" s="76"/>
      <c r="R37" s="110"/>
      <c r="S37" s="111"/>
      <c r="T37" s="98"/>
      <c r="U37" s="75"/>
      <c r="V37" s="110"/>
      <c r="W37" s="111"/>
      <c r="X37" s="98"/>
      <c r="Y37" s="75"/>
      <c r="Z37" s="110"/>
      <c r="AA37" s="111"/>
      <c r="AB37" s="98"/>
      <c r="AC37" s="111"/>
    </row>
    <row r="38" spans="1:29" s="2" customFormat="1" ht="18">
      <c r="A38" s="26" t="s">
        <v>59</v>
      </c>
      <c r="B38" s="21" t="s">
        <v>32</v>
      </c>
      <c r="C38" s="27"/>
      <c r="D38" s="23"/>
      <c r="E38" s="80"/>
      <c r="F38" s="92"/>
      <c r="G38" s="29"/>
      <c r="H38" s="86"/>
      <c r="I38" s="64"/>
      <c r="J38" s="105"/>
      <c r="K38" s="29"/>
      <c r="L38" s="99"/>
      <c r="M38" s="76"/>
      <c r="N38" s="113"/>
      <c r="O38" s="114"/>
      <c r="P38" s="99"/>
      <c r="Q38" s="76"/>
      <c r="R38" s="110"/>
      <c r="S38" s="111"/>
      <c r="T38" s="98"/>
      <c r="U38" s="75"/>
      <c r="V38" s="110"/>
      <c r="W38" s="111"/>
      <c r="X38" s="98"/>
      <c r="Y38" s="75"/>
      <c r="Z38" s="110"/>
      <c r="AA38" s="111"/>
      <c r="AB38" s="98"/>
      <c r="AC38" s="111"/>
    </row>
    <row r="39" spans="1:29" s="2" customFormat="1" ht="18" thickBot="1">
      <c r="A39" s="26" t="s">
        <v>61</v>
      </c>
      <c r="B39" s="65" t="s">
        <v>62</v>
      </c>
      <c r="C39" s="27"/>
      <c r="D39" s="28"/>
      <c r="E39" s="81"/>
      <c r="F39" s="92"/>
      <c r="G39" s="29"/>
      <c r="H39" s="86"/>
      <c r="I39" s="64"/>
      <c r="J39" s="105"/>
      <c r="K39" s="29"/>
      <c r="L39" s="100"/>
      <c r="M39" s="77"/>
      <c r="N39" s="115"/>
      <c r="O39" s="116"/>
      <c r="P39" s="100"/>
      <c r="Q39" s="77"/>
      <c r="R39" s="133"/>
      <c r="S39" s="134"/>
      <c r="T39" s="135"/>
      <c r="U39" s="136"/>
      <c r="V39" s="133"/>
      <c r="W39" s="134"/>
      <c r="X39" s="135"/>
      <c r="Y39" s="136"/>
      <c r="Z39" s="133"/>
      <c r="AA39" s="134"/>
      <c r="AB39" s="135"/>
      <c r="AC39" s="134"/>
    </row>
    <row r="40" spans="1:29" s="2" customFormat="1" ht="23.25" customHeight="1" thickBot="1">
      <c r="A40" s="66"/>
      <c r="B40" s="118" t="s">
        <v>8</v>
      </c>
      <c r="C40" s="106">
        <f>SUM(C8+C9+C10+C21+C27+C39)</f>
        <v>0</v>
      </c>
      <c r="D40" s="68">
        <f>SUM(D8+D9+D10+D21+D27+D39)</f>
        <v>0</v>
      </c>
      <c r="E40" s="82" t="e">
        <f>SUM(D40*100/C40)</f>
        <v>#DIV/0!</v>
      </c>
      <c r="F40" s="93">
        <v>0</v>
      </c>
      <c r="G40" s="94">
        <v>0</v>
      </c>
      <c r="H40" s="87">
        <v>0</v>
      </c>
      <c r="I40" s="67">
        <v>0</v>
      </c>
      <c r="J40" s="106">
        <v>0</v>
      </c>
      <c r="K40" s="94">
        <v>0</v>
      </c>
      <c r="L40" s="101">
        <f aca="true" t="shared" si="2" ref="L40:AC40">SUM(L10)</f>
        <v>0</v>
      </c>
      <c r="M40" s="70">
        <f t="shared" si="2"/>
        <v>0</v>
      </c>
      <c r="N40" s="117">
        <f t="shared" si="2"/>
        <v>0</v>
      </c>
      <c r="O40" s="69">
        <f t="shared" si="2"/>
        <v>0</v>
      </c>
      <c r="P40" s="101">
        <f t="shared" si="2"/>
        <v>0</v>
      </c>
      <c r="Q40" s="70">
        <f t="shared" si="2"/>
        <v>0</v>
      </c>
      <c r="R40" s="137">
        <f t="shared" si="2"/>
        <v>0</v>
      </c>
      <c r="S40" s="137">
        <f t="shared" si="2"/>
        <v>0</v>
      </c>
      <c r="T40" s="137">
        <f t="shared" si="2"/>
        <v>0</v>
      </c>
      <c r="U40" s="137">
        <f t="shared" si="2"/>
        <v>0</v>
      </c>
      <c r="V40" s="137">
        <f t="shared" si="2"/>
        <v>0</v>
      </c>
      <c r="W40" s="70">
        <f t="shared" si="2"/>
        <v>0</v>
      </c>
      <c r="X40" s="137">
        <f t="shared" si="2"/>
        <v>0</v>
      </c>
      <c r="Y40" s="137">
        <f t="shared" si="2"/>
        <v>0</v>
      </c>
      <c r="Z40" s="137">
        <f t="shared" si="2"/>
        <v>0</v>
      </c>
      <c r="AA40" s="137">
        <f t="shared" si="2"/>
        <v>0</v>
      </c>
      <c r="AB40" s="137">
        <f t="shared" si="2"/>
        <v>0</v>
      </c>
      <c r="AC40" s="137">
        <f t="shared" si="2"/>
        <v>0</v>
      </c>
    </row>
    <row r="41" spans="1:11" s="2" customFormat="1" ht="17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2" customFormat="1" ht="18">
      <c r="A42" s="13"/>
      <c r="B42" s="3" t="s">
        <v>9</v>
      </c>
      <c r="C42" s="3"/>
      <c r="D42" s="3"/>
      <c r="E42" s="31"/>
      <c r="F42" s="3"/>
      <c r="G42" s="3" t="s">
        <v>64</v>
      </c>
      <c r="H42" s="3"/>
      <c r="I42" s="14"/>
      <c r="J42" s="14"/>
      <c r="K42" s="14"/>
    </row>
    <row r="43" spans="1:11" s="2" customFormat="1" ht="16.5" customHeight="1">
      <c r="A43" s="6"/>
      <c r="B43" s="1"/>
      <c r="C43" s="1"/>
      <c r="D43" s="1"/>
      <c r="E43" s="7" t="s">
        <v>54</v>
      </c>
      <c r="F43" s="1"/>
      <c r="G43" s="1"/>
      <c r="H43" s="1"/>
      <c r="I43" s="1"/>
      <c r="J43" s="1"/>
      <c r="K43" s="1"/>
    </row>
    <row r="44" spans="1:11" s="2" customFormat="1" ht="17.2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" customFormat="1" ht="17.25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17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7.25">
      <c r="A49"/>
      <c r="B49" s="5"/>
      <c r="C49" s="5"/>
      <c r="D49" s="5"/>
      <c r="E49" s="5"/>
      <c r="F49" s="5"/>
      <c r="G49" s="5"/>
      <c r="H49" s="5"/>
      <c r="I49" s="5"/>
      <c r="J49" s="5"/>
      <c r="K49"/>
    </row>
    <row r="50" spans="1:11" s="2" customFormat="1" ht="17.25">
      <c r="A50"/>
      <c r="B50" s="5"/>
      <c r="C50" s="5"/>
      <c r="D50" s="5"/>
      <c r="E50" s="5"/>
      <c r="F50" s="5"/>
      <c r="G50" s="5"/>
      <c r="H50" s="5"/>
      <c r="I50" s="5"/>
      <c r="J50" s="5"/>
      <c r="K50"/>
    </row>
    <row r="51" spans="1:11" s="2" customFormat="1" ht="17.25">
      <c r="A51"/>
      <c r="B51" s="5"/>
      <c r="C51" s="5"/>
      <c r="D51" s="5"/>
      <c r="E51" s="5"/>
      <c r="F51" s="5"/>
      <c r="G51" s="5"/>
      <c r="H51" s="5"/>
      <c r="I51" s="5"/>
      <c r="J51" s="5"/>
      <c r="K51"/>
    </row>
    <row r="52" spans="2:10" ht="12">
      <c r="B52" s="5"/>
      <c r="C52" s="5"/>
      <c r="D52" s="5"/>
      <c r="E52" s="5"/>
      <c r="F52" s="5"/>
      <c r="G52" s="5"/>
      <c r="H52" s="5"/>
      <c r="I52" s="5"/>
      <c r="J52" s="5"/>
    </row>
    <row r="53" spans="2:10" ht="12">
      <c r="B53" s="5"/>
      <c r="C53" s="5"/>
      <c r="D53" s="5"/>
      <c r="E53" s="5"/>
      <c r="F53" s="5"/>
      <c r="G53" s="5"/>
      <c r="H53" s="5"/>
      <c r="I53" s="5"/>
      <c r="J53" s="5"/>
    </row>
    <row r="54" spans="2:10" ht="12">
      <c r="B54" s="5"/>
      <c r="C54" s="5"/>
      <c r="D54" s="5"/>
      <c r="E54" s="5"/>
      <c r="F54" s="5"/>
      <c r="G54" s="5"/>
      <c r="H54" s="5"/>
      <c r="I54" s="5"/>
      <c r="J54" s="5"/>
    </row>
    <row r="55" spans="2:10" ht="12">
      <c r="B55" s="5"/>
      <c r="C55" s="5"/>
      <c r="D55" s="5"/>
      <c r="E55" s="5"/>
      <c r="F55" s="5"/>
      <c r="G55" s="5"/>
      <c r="H55" s="5"/>
      <c r="I55" s="5"/>
      <c r="J55" s="5"/>
    </row>
    <row r="56" spans="2:10" ht="12">
      <c r="B56" s="5"/>
      <c r="C56" s="5"/>
      <c r="D56" s="5"/>
      <c r="E56" s="5"/>
      <c r="F56" s="5"/>
      <c r="G56" s="5"/>
      <c r="H56" s="5"/>
      <c r="I56" s="5"/>
      <c r="J56" s="5"/>
    </row>
    <row r="57" spans="2:10" ht="12">
      <c r="B57" s="5"/>
      <c r="C57" s="5"/>
      <c r="D57" s="5"/>
      <c r="E57" s="5"/>
      <c r="F57" s="5"/>
      <c r="G57" s="5"/>
      <c r="H57" s="5"/>
      <c r="I57" s="5"/>
      <c r="J57" s="5"/>
    </row>
    <row r="58" spans="2:10" ht="12">
      <c r="B58" s="5"/>
      <c r="C58" s="5"/>
      <c r="D58" s="5"/>
      <c r="E58" s="5"/>
      <c r="F58" s="5"/>
      <c r="G58" s="5"/>
      <c r="H58" s="5"/>
      <c r="I58" s="5"/>
      <c r="J58" s="5"/>
    </row>
    <row r="59" spans="2:10" ht="12">
      <c r="B59" s="5"/>
      <c r="C59" s="5"/>
      <c r="D59" s="5"/>
      <c r="E59" s="5"/>
      <c r="F59" s="5"/>
      <c r="G59" s="5"/>
      <c r="H59" s="5"/>
      <c r="I59" s="5"/>
      <c r="J59" s="5"/>
    </row>
    <row r="60" spans="2:10" ht="12">
      <c r="B60" s="5"/>
      <c r="C60" s="5"/>
      <c r="D60" s="5"/>
      <c r="E60" s="5"/>
      <c r="F60" s="5"/>
      <c r="G60" s="5"/>
      <c r="H60" s="5"/>
      <c r="I60" s="5"/>
      <c r="J60" s="5"/>
    </row>
    <row r="61" spans="2:10" ht="12">
      <c r="B61" s="5"/>
      <c r="C61" s="5"/>
      <c r="D61" s="5"/>
      <c r="E61" s="5"/>
      <c r="F61" s="5"/>
      <c r="G61" s="5"/>
      <c r="H61" s="5"/>
      <c r="I61" s="5"/>
      <c r="J61" s="5"/>
    </row>
    <row r="62" spans="2:10" ht="12">
      <c r="B62" s="5"/>
      <c r="C62" s="5"/>
      <c r="D62" s="5"/>
      <c r="E62" s="5"/>
      <c r="F62" s="5"/>
      <c r="G62" s="5"/>
      <c r="H62" s="5"/>
      <c r="I62" s="5"/>
      <c r="J62" s="5"/>
    </row>
    <row r="63" spans="2:10" ht="12">
      <c r="B63" s="5"/>
      <c r="C63" s="5"/>
      <c r="D63" s="5"/>
      <c r="E63" s="5"/>
      <c r="F63" s="5"/>
      <c r="G63" s="5"/>
      <c r="H63" s="5"/>
      <c r="I63" s="5"/>
      <c r="J63" s="5"/>
    </row>
    <row r="64" spans="2:10" ht="12">
      <c r="B64" s="5"/>
      <c r="C64" s="5"/>
      <c r="D64" s="5"/>
      <c r="E64" s="5"/>
      <c r="F64" s="5"/>
      <c r="G64" s="5"/>
      <c r="H64" s="5"/>
      <c r="I64" s="5"/>
      <c r="J64" s="5"/>
    </row>
    <row r="65" spans="2:10" ht="12">
      <c r="B65" s="5"/>
      <c r="C65" s="5"/>
      <c r="D65" s="5"/>
      <c r="E65" s="5"/>
      <c r="F65" s="5"/>
      <c r="G65" s="5"/>
      <c r="H65" s="5"/>
      <c r="I65" s="5"/>
      <c r="J65" s="5"/>
    </row>
    <row r="66" spans="2:10" ht="12">
      <c r="B66" s="5"/>
      <c r="C66" s="5"/>
      <c r="D66" s="5"/>
      <c r="E66" s="5"/>
      <c r="F66" s="5"/>
      <c r="G66" s="5"/>
      <c r="H66" s="5"/>
      <c r="I66" s="5"/>
      <c r="J66" s="5"/>
    </row>
    <row r="67" spans="2:10" ht="12">
      <c r="B67" s="5"/>
      <c r="C67" s="5"/>
      <c r="D67" s="5"/>
      <c r="E67" s="5"/>
      <c r="F67" s="5"/>
      <c r="G67" s="5"/>
      <c r="H67" s="5"/>
      <c r="I67" s="5"/>
      <c r="J67" s="5"/>
    </row>
    <row r="68" spans="2:10" ht="12">
      <c r="B68" s="5"/>
      <c r="C68" s="5"/>
      <c r="D68" s="5"/>
      <c r="E68" s="5"/>
      <c r="F68" s="5"/>
      <c r="G68" s="5"/>
      <c r="H68" s="5"/>
      <c r="I68" s="5"/>
      <c r="J68" s="5"/>
    </row>
    <row r="69" spans="2:10" ht="12">
      <c r="B69" s="5"/>
      <c r="C69" s="5"/>
      <c r="D69" s="5"/>
      <c r="E69" s="5"/>
      <c r="F69" s="5"/>
      <c r="G69" s="5"/>
      <c r="H69" s="5"/>
      <c r="I69" s="5"/>
      <c r="J69" s="5"/>
    </row>
    <row r="70" spans="2:10" ht="12">
      <c r="B70" s="5"/>
      <c r="C70" s="5"/>
      <c r="D70" s="5"/>
      <c r="E70" s="5"/>
      <c r="F70" s="5"/>
      <c r="G70" s="5"/>
      <c r="H70" s="5"/>
      <c r="I70" s="5"/>
      <c r="J70" s="5"/>
    </row>
    <row r="71" spans="2:10" ht="12">
      <c r="B71" s="5"/>
      <c r="C71" s="5"/>
      <c r="D71" s="5"/>
      <c r="E71" s="5"/>
      <c r="F71" s="5"/>
      <c r="G71" s="5"/>
      <c r="H71" s="5"/>
      <c r="I71" s="5"/>
      <c r="J71" s="5"/>
    </row>
    <row r="72" spans="2:10" ht="12">
      <c r="B72" s="5"/>
      <c r="C72" s="5"/>
      <c r="D72" s="5"/>
      <c r="E72" s="5"/>
      <c r="F72" s="5"/>
      <c r="G72" s="5"/>
      <c r="H72" s="5"/>
      <c r="I72" s="5"/>
      <c r="J72" s="5"/>
    </row>
    <row r="73" spans="2:10" ht="12">
      <c r="B73" s="5"/>
      <c r="C73" s="5"/>
      <c r="D73" s="5"/>
      <c r="E73" s="5"/>
      <c r="F73" s="5"/>
      <c r="G73" s="5"/>
      <c r="H73" s="5"/>
      <c r="I73" s="5"/>
      <c r="J73" s="5"/>
    </row>
    <row r="74" spans="2:10" ht="12">
      <c r="B74" s="5"/>
      <c r="C74" s="5"/>
      <c r="D74" s="5"/>
      <c r="E74" s="5"/>
      <c r="F74" s="5"/>
      <c r="G74" s="5"/>
      <c r="H74" s="5"/>
      <c r="I74" s="5"/>
      <c r="J74" s="5"/>
    </row>
    <row r="75" spans="2:10" ht="12">
      <c r="B75" s="5"/>
      <c r="C75" s="5"/>
      <c r="D75" s="5"/>
      <c r="E75" s="5"/>
      <c r="F75" s="5"/>
      <c r="G75" s="5"/>
      <c r="H75" s="5"/>
      <c r="I75" s="5"/>
      <c r="J75" s="5"/>
    </row>
    <row r="76" spans="2:10" ht="12">
      <c r="B76" s="5"/>
      <c r="C76" s="5"/>
      <c r="D76" s="5"/>
      <c r="E76" s="5"/>
      <c r="F76" s="5"/>
      <c r="G76" s="5"/>
      <c r="H76" s="5"/>
      <c r="I76" s="5"/>
      <c r="J76" s="5"/>
    </row>
    <row r="77" spans="2:10" ht="12">
      <c r="B77" s="5"/>
      <c r="C77" s="5"/>
      <c r="D77" s="5"/>
      <c r="E77" s="5"/>
      <c r="F77" s="5"/>
      <c r="G77" s="5"/>
      <c r="H77" s="5"/>
      <c r="I77" s="5"/>
      <c r="J77" s="5"/>
    </row>
    <row r="78" spans="2:10" ht="12">
      <c r="B78" s="5"/>
      <c r="C78" s="5"/>
      <c r="D78" s="5"/>
      <c r="E78" s="5"/>
      <c r="F78" s="5"/>
      <c r="G78" s="5"/>
      <c r="H78" s="5"/>
      <c r="I78" s="5"/>
      <c r="J78" s="5"/>
    </row>
    <row r="79" spans="2:10" ht="12">
      <c r="B79" s="5"/>
      <c r="C79" s="5"/>
      <c r="D79" s="5"/>
      <c r="E79" s="5"/>
      <c r="F79" s="5"/>
      <c r="G79" s="5"/>
      <c r="H79" s="5"/>
      <c r="I79" s="5"/>
      <c r="J79" s="5"/>
    </row>
    <row r="80" spans="2:10" ht="12">
      <c r="B80" s="5"/>
      <c r="C80" s="5"/>
      <c r="D80" s="5"/>
      <c r="E80" s="5"/>
      <c r="F80" s="5"/>
      <c r="G80" s="5"/>
      <c r="H80" s="5"/>
      <c r="I80" s="5"/>
      <c r="J80" s="5"/>
    </row>
    <row r="81" spans="2:10" ht="12">
      <c r="B81" s="5"/>
      <c r="C81" s="5"/>
      <c r="D81" s="5"/>
      <c r="E81" s="5"/>
      <c r="F81" s="5"/>
      <c r="G81" s="5"/>
      <c r="H81" s="5"/>
      <c r="I81" s="5"/>
      <c r="J81" s="5"/>
    </row>
    <row r="82" spans="2:10" ht="12">
      <c r="B82" s="5"/>
      <c r="C82" s="5"/>
      <c r="D82" s="5"/>
      <c r="E82" s="5"/>
      <c r="F82" s="5"/>
      <c r="G82" s="5"/>
      <c r="H82" s="5"/>
      <c r="I82" s="5"/>
      <c r="J82" s="5"/>
    </row>
    <row r="83" spans="2:10" ht="12">
      <c r="B83" s="5"/>
      <c r="C83" s="5"/>
      <c r="D83" s="5"/>
      <c r="E83" s="5"/>
      <c r="F83" s="5"/>
      <c r="G83" s="5"/>
      <c r="H83" s="5"/>
      <c r="I83" s="5"/>
      <c r="J83" s="5"/>
    </row>
    <row r="84" spans="2:10" ht="12">
      <c r="B84" s="5"/>
      <c r="C84" s="5"/>
      <c r="D84" s="5"/>
      <c r="E84" s="5"/>
      <c r="F84" s="5"/>
      <c r="G84" s="5"/>
      <c r="H84" s="5"/>
      <c r="I84" s="5"/>
      <c r="J84" s="5"/>
    </row>
    <row r="85" spans="2:10" ht="12">
      <c r="B85" s="5"/>
      <c r="C85" s="5"/>
      <c r="D85" s="5"/>
      <c r="E85" s="5"/>
      <c r="F85" s="5"/>
      <c r="G85" s="5"/>
      <c r="H85" s="5"/>
      <c r="I85" s="5"/>
      <c r="J85" s="5"/>
    </row>
    <row r="86" spans="2:10" ht="12">
      <c r="B86" s="5"/>
      <c r="C86" s="5"/>
      <c r="D86" s="5"/>
      <c r="E86" s="5"/>
      <c r="F86" s="5"/>
      <c r="G86" s="5"/>
      <c r="H86" s="5"/>
      <c r="I86" s="5"/>
      <c r="J86" s="5"/>
    </row>
    <row r="87" spans="2:10" ht="12">
      <c r="B87" s="5"/>
      <c r="C87" s="5"/>
      <c r="D87" s="5"/>
      <c r="E87" s="5"/>
      <c r="F87" s="5"/>
      <c r="G87" s="5"/>
      <c r="H87" s="5"/>
      <c r="I87" s="5"/>
      <c r="J87" s="5"/>
    </row>
    <row r="88" spans="2:10" ht="12">
      <c r="B88" s="5"/>
      <c r="C88" s="5"/>
      <c r="D88" s="5"/>
      <c r="E88" s="5"/>
      <c r="F88" s="5"/>
      <c r="G88" s="5"/>
      <c r="H88" s="5"/>
      <c r="I88" s="5"/>
      <c r="J88" s="5"/>
    </row>
    <row r="89" spans="2:10" ht="12">
      <c r="B89" s="5"/>
      <c r="C89" s="5"/>
      <c r="D89" s="5"/>
      <c r="E89" s="5"/>
      <c r="F89" s="5"/>
      <c r="G89" s="5"/>
      <c r="H89" s="5"/>
      <c r="I89" s="5"/>
      <c r="J89" s="5"/>
    </row>
    <row r="90" spans="2:10" ht="12">
      <c r="B90" s="5"/>
      <c r="C90" s="5"/>
      <c r="D90" s="5"/>
      <c r="E90" s="5"/>
      <c r="F90" s="5"/>
      <c r="G90" s="5"/>
      <c r="H90" s="5"/>
      <c r="I90" s="5"/>
      <c r="J90" s="5"/>
    </row>
    <row r="91" spans="2:10" ht="12">
      <c r="B91" s="5"/>
      <c r="C91" s="5"/>
      <c r="D91" s="5"/>
      <c r="E91" s="5"/>
      <c r="F91" s="5"/>
      <c r="G91" s="5"/>
      <c r="H91" s="5"/>
      <c r="I91" s="5"/>
      <c r="J91" s="5"/>
    </row>
    <row r="92" spans="2:10" ht="12">
      <c r="B92" s="5"/>
      <c r="C92" s="5"/>
      <c r="D92" s="5"/>
      <c r="E92" s="5"/>
      <c r="F92" s="5"/>
      <c r="G92" s="5"/>
      <c r="H92" s="5"/>
      <c r="I92" s="5"/>
      <c r="J92" s="5"/>
    </row>
    <row r="93" spans="2:10" ht="12">
      <c r="B93" s="5"/>
      <c r="C93" s="5"/>
      <c r="D93" s="5"/>
      <c r="E93" s="5"/>
      <c r="F93" s="5"/>
      <c r="G93" s="5"/>
      <c r="H93" s="5"/>
      <c r="I93" s="5"/>
      <c r="J93" s="5"/>
    </row>
    <row r="94" spans="2:10" ht="12">
      <c r="B94" s="5"/>
      <c r="C94" s="5"/>
      <c r="D94" s="5"/>
      <c r="E94" s="5"/>
      <c r="F94" s="5"/>
      <c r="G94" s="5"/>
      <c r="H94" s="5"/>
      <c r="I94" s="5"/>
      <c r="J94" s="5"/>
    </row>
    <row r="95" spans="2:10" ht="12">
      <c r="B95" s="5"/>
      <c r="C95" s="5"/>
      <c r="D95" s="5"/>
      <c r="E95" s="5"/>
      <c r="F95" s="5"/>
      <c r="G95" s="5"/>
      <c r="H95" s="5"/>
      <c r="I95" s="5"/>
      <c r="J95" s="5"/>
    </row>
    <row r="96" spans="2:10" ht="12">
      <c r="B96" s="5"/>
      <c r="C96" s="5"/>
      <c r="D96" s="5"/>
      <c r="E96" s="5"/>
      <c r="F96" s="5"/>
      <c r="G96" s="5"/>
      <c r="H96" s="5"/>
      <c r="I96" s="5"/>
      <c r="J96" s="5"/>
    </row>
    <row r="97" spans="2:10" ht="12">
      <c r="B97" s="5"/>
      <c r="C97" s="5"/>
      <c r="D97" s="5"/>
      <c r="E97" s="5"/>
      <c r="F97" s="5"/>
      <c r="G97" s="5"/>
      <c r="H97" s="5"/>
      <c r="I97" s="5"/>
      <c r="J97" s="5"/>
    </row>
    <row r="98" spans="2:10" ht="12">
      <c r="B98" s="5"/>
      <c r="C98" s="5"/>
      <c r="D98" s="5"/>
      <c r="E98" s="5"/>
      <c r="F98" s="5"/>
      <c r="G98" s="5"/>
      <c r="H98" s="5"/>
      <c r="I98" s="5"/>
      <c r="J98" s="5"/>
    </row>
    <row r="99" spans="2:10" ht="12">
      <c r="B99" s="5"/>
      <c r="C99" s="5"/>
      <c r="D99" s="5"/>
      <c r="E99" s="5"/>
      <c r="F99" s="5"/>
      <c r="G99" s="5"/>
      <c r="H99" s="5"/>
      <c r="I99" s="5"/>
      <c r="J99" s="5"/>
    </row>
    <row r="100" spans="2:10" ht="12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2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2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2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2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2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2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2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2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2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2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2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2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2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2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2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2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2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2">
      <c r="B123" s="5"/>
      <c r="C123" s="5"/>
      <c r="D123" s="5"/>
      <c r="E123" s="5"/>
      <c r="F123" s="5"/>
      <c r="G123" s="5"/>
      <c r="H123" s="5"/>
      <c r="I123" s="5"/>
      <c r="J123" s="5"/>
    </row>
  </sheetData>
  <sheetProtection/>
  <mergeCells count="20">
    <mergeCell ref="AB6:AC6"/>
    <mergeCell ref="F5:AC5"/>
    <mergeCell ref="L1:M1"/>
    <mergeCell ref="H6:I6"/>
    <mergeCell ref="J6:K6"/>
    <mergeCell ref="A1:K1"/>
    <mergeCell ref="A2:K2"/>
    <mergeCell ref="A3:K3"/>
    <mergeCell ref="V6:W6"/>
    <mergeCell ref="L6:M6"/>
    <mergeCell ref="N6:O6"/>
    <mergeCell ref="P6:Q6"/>
    <mergeCell ref="X6:Y6"/>
    <mergeCell ref="Z6:AA6"/>
    <mergeCell ref="A5:A7"/>
    <mergeCell ref="B5:B7"/>
    <mergeCell ref="C5:E6"/>
    <mergeCell ref="F6:G6"/>
    <mergeCell ref="R6:S6"/>
    <mergeCell ref="T6:U6"/>
  </mergeCells>
  <printOptions/>
  <pageMargins left="0.2362204724409449" right="0.07874015748031496" top="0.07874015748031496" bottom="0.07874015748031496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5"/>
  <sheetViews>
    <sheetView tabSelected="1" zoomScale="70" zoomScaleNormal="70" workbookViewId="0" topLeftCell="A1">
      <selection activeCell="K35" sqref="K35"/>
    </sheetView>
  </sheetViews>
  <sheetFormatPr defaultColWidth="9.00390625" defaultRowHeight="12.75"/>
  <cols>
    <col min="1" max="1" width="8.875" style="0" customWidth="1"/>
    <col min="2" max="2" width="39.75390625" style="0" customWidth="1"/>
    <col min="3" max="3" width="11.875" style="0" customWidth="1"/>
    <col min="4" max="4" width="13.875" style="0" customWidth="1"/>
    <col min="5" max="5" width="12.875" style="0" customWidth="1"/>
    <col min="7" max="7" width="12.00390625" style="0" customWidth="1"/>
    <col min="9" max="9" width="13.125" style="0" customWidth="1"/>
    <col min="11" max="11" width="12.125" style="0" customWidth="1"/>
    <col min="13" max="13" width="9.875" style="0" customWidth="1"/>
    <col min="15" max="15" width="10.50390625" style="0" customWidth="1"/>
    <col min="17" max="17" width="10.125" style="0" customWidth="1"/>
    <col min="19" max="19" width="9.875" style="0" customWidth="1"/>
    <col min="21" max="21" width="9.875" style="0" customWidth="1"/>
    <col min="23" max="23" width="9.625" style="0" customWidth="1"/>
    <col min="25" max="25" width="9.875" style="0" customWidth="1"/>
    <col min="27" max="27" width="9.875" style="0" customWidth="1"/>
    <col min="29" max="29" width="10.00390625" style="0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218" t="s">
        <v>11</v>
      </c>
      <c r="K1" s="218"/>
    </row>
    <row r="2" spans="1:11" ht="19.5">
      <c r="A2" s="217" t="s">
        <v>84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5">
      <c r="A3" s="219" t="s">
        <v>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5.75" thickBot="1">
      <c r="A4" s="221" t="s">
        <v>12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29" ht="15" customHeight="1" thickBot="1">
      <c r="A5" s="119"/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2" t="s">
        <v>10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4"/>
    </row>
    <row r="6" spans="1:29" ht="14.25" thickBot="1">
      <c r="A6" s="275" t="s">
        <v>0</v>
      </c>
      <c r="B6" s="278" t="s">
        <v>13</v>
      </c>
      <c r="C6" s="278" t="s">
        <v>88</v>
      </c>
      <c r="D6" s="278"/>
      <c r="E6" s="286"/>
      <c r="F6" s="283" t="s">
        <v>4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5"/>
    </row>
    <row r="7" spans="1:29" ht="13.5">
      <c r="A7" s="276"/>
      <c r="B7" s="279"/>
      <c r="C7" s="279"/>
      <c r="D7" s="279"/>
      <c r="E7" s="287"/>
      <c r="F7" s="272" t="s">
        <v>5</v>
      </c>
      <c r="G7" s="273"/>
      <c r="H7" s="273" t="s">
        <v>6</v>
      </c>
      <c r="I7" s="273"/>
      <c r="J7" s="273" t="s">
        <v>7</v>
      </c>
      <c r="K7" s="274"/>
      <c r="L7" s="270" t="s">
        <v>69</v>
      </c>
      <c r="M7" s="270"/>
      <c r="N7" s="270" t="s">
        <v>70</v>
      </c>
      <c r="O7" s="270"/>
      <c r="P7" s="270" t="s">
        <v>71</v>
      </c>
      <c r="Q7" s="271"/>
      <c r="R7" s="281" t="s">
        <v>78</v>
      </c>
      <c r="S7" s="282"/>
      <c r="T7" s="281" t="s">
        <v>79</v>
      </c>
      <c r="U7" s="282"/>
      <c r="V7" s="281" t="s">
        <v>80</v>
      </c>
      <c r="W7" s="282"/>
      <c r="X7" s="281" t="s">
        <v>81</v>
      </c>
      <c r="Y7" s="282"/>
      <c r="Z7" s="281" t="s">
        <v>82</v>
      </c>
      <c r="AA7" s="282"/>
      <c r="AB7" s="281" t="s">
        <v>83</v>
      </c>
      <c r="AC7" s="282"/>
    </row>
    <row r="8" spans="1:29" ht="14.25" thickBot="1">
      <c r="A8" s="277"/>
      <c r="B8" s="280"/>
      <c r="C8" s="43" t="s">
        <v>1</v>
      </c>
      <c r="D8" s="43" t="s">
        <v>2</v>
      </c>
      <c r="E8" s="42" t="s">
        <v>3</v>
      </c>
      <c r="F8" s="40" t="s">
        <v>1</v>
      </c>
      <c r="G8" s="41" t="s">
        <v>2</v>
      </c>
      <c r="H8" s="41" t="s">
        <v>1</v>
      </c>
      <c r="I8" s="41" t="s">
        <v>2</v>
      </c>
      <c r="J8" s="41" t="s">
        <v>1</v>
      </c>
      <c r="K8" s="42" t="s">
        <v>2</v>
      </c>
      <c r="L8" s="41" t="s">
        <v>1</v>
      </c>
      <c r="M8" s="42" t="s">
        <v>2</v>
      </c>
      <c r="N8" s="41" t="s">
        <v>1</v>
      </c>
      <c r="O8" s="42" t="s">
        <v>2</v>
      </c>
      <c r="P8" s="41" t="s">
        <v>1</v>
      </c>
      <c r="Q8" s="42" t="s">
        <v>2</v>
      </c>
      <c r="R8" s="41" t="s">
        <v>1</v>
      </c>
      <c r="S8" s="42" t="s">
        <v>2</v>
      </c>
      <c r="T8" s="41" t="s">
        <v>1</v>
      </c>
      <c r="U8" s="42" t="s">
        <v>2</v>
      </c>
      <c r="V8" s="41" t="s">
        <v>1</v>
      </c>
      <c r="W8" s="42" t="s">
        <v>2</v>
      </c>
      <c r="X8" s="41" t="s">
        <v>1</v>
      </c>
      <c r="Y8" s="42" t="s">
        <v>2</v>
      </c>
      <c r="Z8" s="41" t="s">
        <v>1</v>
      </c>
      <c r="AA8" s="42" t="s">
        <v>2</v>
      </c>
      <c r="AB8" s="41" t="s">
        <v>1</v>
      </c>
      <c r="AC8" s="138" t="s">
        <v>2</v>
      </c>
    </row>
    <row r="9" spans="1:29" ht="18">
      <c r="A9" s="44">
        <v>1</v>
      </c>
      <c r="B9" s="45" t="s">
        <v>14</v>
      </c>
      <c r="C9" s="51">
        <f>SUM(F9+H9+J9+L9+N9+P9+R9+T9+V9+X9+Z9+AB9)</f>
        <v>112.66</v>
      </c>
      <c r="D9" s="32">
        <f>SUM(G9+I9+K9+M9+O9+Q9+S9+U9+W9+Y9+AA9+AC9)</f>
        <v>92.25399999999999</v>
      </c>
      <c r="E9" s="53">
        <f>SUM(D9*100/C9)</f>
        <v>81.8870939108823</v>
      </c>
      <c r="F9" s="56">
        <v>30.11</v>
      </c>
      <c r="G9" s="46">
        <v>30.003</v>
      </c>
      <c r="H9" s="46">
        <v>41.995</v>
      </c>
      <c r="I9" s="46">
        <v>34.001</v>
      </c>
      <c r="J9" s="46">
        <v>40.555</v>
      </c>
      <c r="K9" s="47">
        <v>28.25</v>
      </c>
      <c r="L9" s="52"/>
      <c r="M9" s="52"/>
      <c r="N9" s="52"/>
      <c r="O9" s="52"/>
      <c r="P9" s="52"/>
      <c r="Q9" s="62"/>
      <c r="R9" s="140"/>
      <c r="S9" s="140"/>
      <c r="T9" s="140"/>
      <c r="U9" s="140"/>
      <c r="V9" s="140"/>
      <c r="W9" s="140"/>
      <c r="X9" s="34"/>
      <c r="Y9" s="34"/>
      <c r="Z9" s="34"/>
      <c r="AA9" s="34"/>
      <c r="AB9" s="34"/>
      <c r="AC9" s="36"/>
    </row>
    <row r="10" spans="1:29" ht="18">
      <c r="A10" s="9">
        <v>2</v>
      </c>
      <c r="B10" s="10" t="s">
        <v>15</v>
      </c>
      <c r="C10" s="51">
        <f aca="true" t="shared" si="0" ref="C10:C41">SUM(F10+H10+J10+L10+N10+P10+R10+T10+V10+X10+Z10+AB10)</f>
        <v>24.786</v>
      </c>
      <c r="D10" s="32">
        <f aca="true" t="shared" si="1" ref="D10:D41">SUM(G10+I10+K10+M10+O10+Q10+S10+U10+W10+Y10+AA10+AC10)</f>
        <v>20.296</v>
      </c>
      <c r="E10" s="54">
        <f>SUM(D10*100/C10)</f>
        <v>81.88493504397643</v>
      </c>
      <c r="F10" s="58">
        <v>6.624</v>
      </c>
      <c r="G10" s="32">
        <v>6.601</v>
      </c>
      <c r="H10" s="32">
        <v>9.239</v>
      </c>
      <c r="I10" s="32">
        <v>7.48</v>
      </c>
      <c r="J10" s="32">
        <v>8.923</v>
      </c>
      <c r="K10" s="38">
        <v>6.215</v>
      </c>
      <c r="L10" s="23"/>
      <c r="M10" s="23"/>
      <c r="N10" s="23"/>
      <c r="O10" s="23"/>
      <c r="P10" s="23"/>
      <c r="Q10" s="63"/>
      <c r="R10" s="140"/>
      <c r="S10" s="140"/>
      <c r="T10" s="140"/>
      <c r="U10" s="140"/>
      <c r="V10" s="140"/>
      <c r="W10" s="140"/>
      <c r="X10" s="34"/>
      <c r="Y10" s="34"/>
      <c r="Z10" s="34"/>
      <c r="AA10" s="34"/>
      <c r="AB10" s="34"/>
      <c r="AC10" s="36"/>
    </row>
    <row r="11" spans="1:29" ht="18">
      <c r="A11" s="9">
        <v>3</v>
      </c>
      <c r="B11" s="10" t="s">
        <v>26</v>
      </c>
      <c r="C11" s="51">
        <f t="shared" si="0"/>
        <v>0.8999999999999999</v>
      </c>
      <c r="D11" s="32">
        <f t="shared" si="1"/>
        <v>0</v>
      </c>
      <c r="E11" s="54">
        <f>SUM(D11*100/C11)</f>
        <v>0</v>
      </c>
      <c r="F11" s="58"/>
      <c r="G11" s="32"/>
      <c r="H11" s="32">
        <v>0.3</v>
      </c>
      <c r="I11" s="32"/>
      <c r="J11" s="32">
        <v>0.6</v>
      </c>
      <c r="K11" s="38"/>
      <c r="L11" s="23"/>
      <c r="M11" s="23"/>
      <c r="N11" s="23"/>
      <c r="O11" s="23"/>
      <c r="P11" s="23"/>
      <c r="Q11" s="63"/>
      <c r="R11" s="140"/>
      <c r="S11" s="140"/>
      <c r="T11" s="140"/>
      <c r="U11" s="140"/>
      <c r="V11" s="140"/>
      <c r="W11" s="140"/>
      <c r="X11" s="34"/>
      <c r="Y11" s="34"/>
      <c r="Z11" s="34"/>
      <c r="AA11" s="34"/>
      <c r="AB11" s="34"/>
      <c r="AC11" s="36"/>
    </row>
    <row r="12" spans="1:29" ht="18">
      <c r="A12" s="9"/>
      <c r="B12" s="10" t="s">
        <v>16</v>
      </c>
      <c r="C12" s="51">
        <f t="shared" si="0"/>
        <v>0</v>
      </c>
      <c r="D12" s="32">
        <f t="shared" si="1"/>
        <v>0</v>
      </c>
      <c r="E12" s="54"/>
      <c r="F12" s="58"/>
      <c r="G12" s="32"/>
      <c r="H12" s="32"/>
      <c r="I12" s="32"/>
      <c r="J12" s="32"/>
      <c r="K12" s="38"/>
      <c r="L12" s="23"/>
      <c r="M12" s="23"/>
      <c r="N12" s="23"/>
      <c r="O12" s="23"/>
      <c r="P12" s="23"/>
      <c r="Q12" s="63"/>
      <c r="R12" s="140"/>
      <c r="S12" s="140"/>
      <c r="T12" s="140"/>
      <c r="U12" s="140"/>
      <c r="V12" s="140"/>
      <c r="W12" s="140"/>
      <c r="X12" s="34"/>
      <c r="Y12" s="34"/>
      <c r="Z12" s="34"/>
      <c r="AA12" s="34"/>
      <c r="AB12" s="34"/>
      <c r="AC12" s="36"/>
    </row>
    <row r="13" spans="1:29" ht="18">
      <c r="A13" s="11" t="s">
        <v>35</v>
      </c>
      <c r="B13" s="10" t="s">
        <v>17</v>
      </c>
      <c r="C13" s="51">
        <f t="shared" si="0"/>
        <v>0</v>
      </c>
      <c r="D13" s="32">
        <f t="shared" si="1"/>
        <v>0</v>
      </c>
      <c r="E13" s="54"/>
      <c r="F13" s="58"/>
      <c r="G13" s="32"/>
      <c r="H13" s="32"/>
      <c r="I13" s="32"/>
      <c r="J13" s="32"/>
      <c r="K13" s="38"/>
      <c r="L13" s="23"/>
      <c r="M13" s="23"/>
      <c r="N13" s="23"/>
      <c r="O13" s="23"/>
      <c r="P13" s="23"/>
      <c r="Q13" s="63"/>
      <c r="R13" s="140"/>
      <c r="S13" s="140"/>
      <c r="T13" s="140"/>
      <c r="U13" s="140"/>
      <c r="V13" s="140"/>
      <c r="W13" s="140"/>
      <c r="X13" s="34"/>
      <c r="Y13" s="34"/>
      <c r="Z13" s="34"/>
      <c r="AA13" s="34"/>
      <c r="AB13" s="34"/>
      <c r="AC13" s="36"/>
    </row>
    <row r="14" spans="1:29" ht="18">
      <c r="A14" s="11" t="s">
        <v>36</v>
      </c>
      <c r="B14" s="10" t="s">
        <v>25</v>
      </c>
      <c r="C14" s="51">
        <f t="shared" si="0"/>
        <v>0</v>
      </c>
      <c r="D14" s="32">
        <f t="shared" si="1"/>
        <v>0</v>
      </c>
      <c r="E14" s="54"/>
      <c r="F14" s="58"/>
      <c r="G14" s="32"/>
      <c r="H14" s="32"/>
      <c r="I14" s="32"/>
      <c r="J14" s="32"/>
      <c r="K14" s="38"/>
      <c r="L14" s="23"/>
      <c r="M14" s="23"/>
      <c r="N14" s="23"/>
      <c r="O14" s="23"/>
      <c r="P14" s="23"/>
      <c r="Q14" s="63"/>
      <c r="R14" s="140"/>
      <c r="S14" s="140"/>
      <c r="T14" s="140"/>
      <c r="U14" s="140"/>
      <c r="V14" s="140"/>
      <c r="W14" s="140"/>
      <c r="X14" s="34"/>
      <c r="Y14" s="34"/>
      <c r="Z14" s="34"/>
      <c r="AA14" s="34"/>
      <c r="AB14" s="34"/>
      <c r="AC14" s="36"/>
    </row>
    <row r="15" spans="1:29" ht="18">
      <c r="A15" s="11" t="s">
        <v>37</v>
      </c>
      <c r="B15" s="10" t="s">
        <v>18</v>
      </c>
      <c r="C15" s="51">
        <f t="shared" si="0"/>
        <v>0</v>
      </c>
      <c r="D15" s="32">
        <f t="shared" si="1"/>
        <v>0</v>
      </c>
      <c r="E15" s="54"/>
      <c r="F15" s="58"/>
      <c r="G15" s="32"/>
      <c r="H15" s="32"/>
      <c r="I15" s="32"/>
      <c r="J15" s="32"/>
      <c r="K15" s="38"/>
      <c r="L15" s="23"/>
      <c r="M15" s="23"/>
      <c r="N15" s="23"/>
      <c r="O15" s="23"/>
      <c r="P15" s="23"/>
      <c r="Q15" s="63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57"/>
    </row>
    <row r="16" spans="1:29" ht="18">
      <c r="A16" s="11" t="s">
        <v>38</v>
      </c>
      <c r="B16" s="10" t="s">
        <v>24</v>
      </c>
      <c r="C16" s="51">
        <f t="shared" si="0"/>
        <v>0.8999999999999999</v>
      </c>
      <c r="D16" s="32">
        <f t="shared" si="1"/>
        <v>0</v>
      </c>
      <c r="E16" s="54"/>
      <c r="F16" s="58"/>
      <c r="G16" s="32"/>
      <c r="H16" s="32">
        <v>0.3</v>
      </c>
      <c r="I16" s="32"/>
      <c r="J16" s="32">
        <v>0.6</v>
      </c>
      <c r="K16" s="38"/>
      <c r="L16" s="23"/>
      <c r="M16" s="23"/>
      <c r="N16" s="23"/>
      <c r="O16" s="23"/>
      <c r="P16" s="23"/>
      <c r="Q16" s="63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57"/>
    </row>
    <row r="17" spans="1:29" ht="18">
      <c r="A17" s="11" t="s">
        <v>39</v>
      </c>
      <c r="B17" s="10" t="s">
        <v>27</v>
      </c>
      <c r="C17" s="51">
        <f t="shared" si="0"/>
        <v>0</v>
      </c>
      <c r="D17" s="32">
        <f t="shared" si="1"/>
        <v>0</v>
      </c>
      <c r="E17" s="54"/>
      <c r="F17" s="58"/>
      <c r="G17" s="32"/>
      <c r="H17" s="32"/>
      <c r="I17" s="32"/>
      <c r="J17" s="32"/>
      <c r="K17" s="38"/>
      <c r="L17" s="23"/>
      <c r="M17" s="23"/>
      <c r="N17" s="23"/>
      <c r="O17" s="23"/>
      <c r="P17" s="23"/>
      <c r="Q17" s="63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57"/>
    </row>
    <row r="18" spans="1:29" ht="18">
      <c r="A18" s="11" t="s">
        <v>40</v>
      </c>
      <c r="B18" s="10" t="s">
        <v>28</v>
      </c>
      <c r="C18" s="51">
        <f t="shared" si="0"/>
        <v>0</v>
      </c>
      <c r="D18" s="32">
        <f t="shared" si="1"/>
        <v>0</v>
      </c>
      <c r="E18" s="54"/>
      <c r="F18" s="58"/>
      <c r="G18" s="32"/>
      <c r="H18" s="32"/>
      <c r="I18" s="32"/>
      <c r="J18" s="32"/>
      <c r="K18" s="38"/>
      <c r="L18" s="23"/>
      <c r="M18" s="23"/>
      <c r="N18" s="23"/>
      <c r="O18" s="23"/>
      <c r="P18" s="23"/>
      <c r="Q18" s="63"/>
      <c r="R18" s="140"/>
      <c r="S18" s="140"/>
      <c r="T18" s="140"/>
      <c r="U18" s="140"/>
      <c r="V18" s="140"/>
      <c r="W18" s="140"/>
      <c r="X18" s="34"/>
      <c r="Y18" s="34"/>
      <c r="Z18" s="34"/>
      <c r="AA18" s="34"/>
      <c r="AB18" s="34"/>
      <c r="AC18" s="36"/>
    </row>
    <row r="19" spans="1:29" ht="18">
      <c r="A19" s="11" t="s">
        <v>41</v>
      </c>
      <c r="B19" s="10" t="s">
        <v>29</v>
      </c>
      <c r="C19" s="51">
        <f t="shared" si="0"/>
        <v>0</v>
      </c>
      <c r="D19" s="32">
        <f t="shared" si="1"/>
        <v>0</v>
      </c>
      <c r="E19" s="54"/>
      <c r="F19" s="58"/>
      <c r="G19" s="32"/>
      <c r="H19" s="32"/>
      <c r="I19" s="32"/>
      <c r="J19" s="32"/>
      <c r="K19" s="38"/>
      <c r="L19" s="23"/>
      <c r="M19" s="23"/>
      <c r="N19" s="23"/>
      <c r="O19" s="23"/>
      <c r="P19" s="23"/>
      <c r="Q19" s="63"/>
      <c r="R19" s="140"/>
      <c r="S19" s="140"/>
      <c r="T19" s="140"/>
      <c r="U19" s="140"/>
      <c r="V19" s="140"/>
      <c r="W19" s="140"/>
      <c r="X19" s="34"/>
      <c r="Y19" s="34"/>
      <c r="Z19" s="34"/>
      <c r="AA19" s="34"/>
      <c r="AB19" s="34"/>
      <c r="AC19" s="36"/>
    </row>
    <row r="20" spans="1:29" ht="18">
      <c r="A20" s="11" t="s">
        <v>42</v>
      </c>
      <c r="B20" s="10" t="s">
        <v>30</v>
      </c>
      <c r="C20" s="51">
        <f t="shared" si="0"/>
        <v>0</v>
      </c>
      <c r="D20" s="32">
        <f t="shared" si="1"/>
        <v>0</v>
      </c>
      <c r="E20" s="54"/>
      <c r="F20" s="58"/>
      <c r="G20" s="32"/>
      <c r="H20" s="32"/>
      <c r="I20" s="32"/>
      <c r="J20" s="32"/>
      <c r="K20" s="38"/>
      <c r="L20" s="23"/>
      <c r="M20" s="23"/>
      <c r="N20" s="23"/>
      <c r="O20" s="23"/>
      <c r="P20" s="23"/>
      <c r="Q20" s="63"/>
      <c r="R20" s="140"/>
      <c r="S20" s="140"/>
      <c r="T20" s="140"/>
      <c r="U20" s="140"/>
      <c r="V20" s="140"/>
      <c r="W20" s="140"/>
      <c r="X20" s="34"/>
      <c r="Y20" s="34"/>
      <c r="Z20" s="34"/>
      <c r="AA20" s="34"/>
      <c r="AB20" s="34"/>
      <c r="AC20" s="36"/>
    </row>
    <row r="21" spans="1:29" ht="18">
      <c r="A21" s="11" t="s">
        <v>43</v>
      </c>
      <c r="B21" s="10" t="s">
        <v>63</v>
      </c>
      <c r="C21" s="51">
        <f t="shared" si="0"/>
        <v>0</v>
      </c>
      <c r="D21" s="32">
        <f t="shared" si="1"/>
        <v>0</v>
      </c>
      <c r="E21" s="54" t="e">
        <f>SUM(D21*100/C21)</f>
        <v>#DIV/0!</v>
      </c>
      <c r="F21" s="58"/>
      <c r="G21" s="32"/>
      <c r="H21" s="32"/>
      <c r="I21" s="32"/>
      <c r="J21" s="32"/>
      <c r="K21" s="38"/>
      <c r="L21" s="23"/>
      <c r="M21" s="23"/>
      <c r="N21" s="23"/>
      <c r="O21" s="23"/>
      <c r="P21" s="23"/>
      <c r="Q21" s="63"/>
      <c r="R21" s="140"/>
      <c r="S21" s="140"/>
      <c r="T21" s="140"/>
      <c r="U21" s="140"/>
      <c r="V21" s="140"/>
      <c r="W21" s="140"/>
      <c r="X21" s="34"/>
      <c r="Y21" s="34"/>
      <c r="Z21" s="34"/>
      <c r="AA21" s="34"/>
      <c r="AB21" s="34"/>
      <c r="AC21" s="36"/>
    </row>
    <row r="22" spans="1:29" ht="21" customHeight="1">
      <c r="A22" s="11" t="s">
        <v>44</v>
      </c>
      <c r="B22" s="10" t="s">
        <v>19</v>
      </c>
      <c r="C22" s="51">
        <f t="shared" si="0"/>
        <v>18.561999999999998</v>
      </c>
      <c r="D22" s="32">
        <f t="shared" si="1"/>
        <v>16.308</v>
      </c>
      <c r="E22" s="54">
        <f>SUM(D22*100/C22)</f>
        <v>87.85691197069282</v>
      </c>
      <c r="F22" s="58">
        <v>7.976</v>
      </c>
      <c r="G22" s="32">
        <v>5.995</v>
      </c>
      <c r="H22" s="32">
        <v>5.528</v>
      </c>
      <c r="I22" s="32">
        <v>5.247</v>
      </c>
      <c r="J22" s="32">
        <v>5.058</v>
      </c>
      <c r="K22" s="38">
        <v>5.066</v>
      </c>
      <c r="L22" s="38"/>
      <c r="M22" s="38"/>
      <c r="N22" s="38"/>
      <c r="O22" s="38"/>
      <c r="P22" s="38"/>
      <c r="Q22" s="38"/>
      <c r="R22" s="141"/>
      <c r="S22" s="141"/>
      <c r="T22" s="141"/>
      <c r="U22" s="141"/>
      <c r="V22" s="141"/>
      <c r="W22" s="141"/>
      <c r="X22" s="38"/>
      <c r="Y22" s="38"/>
      <c r="Z22" s="38"/>
      <c r="AA22" s="38"/>
      <c r="AB22" s="38"/>
      <c r="AC22" s="139"/>
    </row>
    <row r="23" spans="1:29" ht="18">
      <c r="A23" s="11"/>
      <c r="B23" s="10" t="s">
        <v>16</v>
      </c>
      <c r="C23" s="51">
        <f t="shared" si="0"/>
        <v>0</v>
      </c>
      <c r="D23" s="32">
        <f t="shared" si="1"/>
        <v>0</v>
      </c>
      <c r="E23" s="54"/>
      <c r="F23" s="58"/>
      <c r="G23" s="32"/>
      <c r="H23" s="32"/>
      <c r="I23" s="32"/>
      <c r="J23" s="32"/>
      <c r="K23" s="38"/>
      <c r="L23" s="23"/>
      <c r="M23" s="23"/>
      <c r="N23" s="23"/>
      <c r="O23" s="23"/>
      <c r="P23" s="23"/>
      <c r="Q23" s="63"/>
      <c r="R23" s="140"/>
      <c r="S23" s="140"/>
      <c r="T23" s="140"/>
      <c r="U23" s="140"/>
      <c r="V23" s="140"/>
      <c r="W23" s="140"/>
      <c r="X23" s="34"/>
      <c r="Y23" s="34"/>
      <c r="Z23" s="34"/>
      <c r="AA23" s="34"/>
      <c r="AB23" s="34"/>
      <c r="AC23" s="36"/>
    </row>
    <row r="24" spans="1:29" ht="18">
      <c r="A24" s="11" t="s">
        <v>45</v>
      </c>
      <c r="B24" s="10" t="s">
        <v>20</v>
      </c>
      <c r="C24" s="51">
        <f t="shared" si="0"/>
        <v>16.486</v>
      </c>
      <c r="D24" s="32">
        <f t="shared" si="1"/>
        <v>15.079</v>
      </c>
      <c r="E24" s="54">
        <f>SUM(D24*100/C24)</f>
        <v>91.46548586679607</v>
      </c>
      <c r="F24" s="58">
        <v>6.961</v>
      </c>
      <c r="G24" s="51">
        <v>5.5</v>
      </c>
      <c r="H24" s="51">
        <v>5.033</v>
      </c>
      <c r="I24" s="51">
        <v>5</v>
      </c>
      <c r="J24" s="32">
        <v>4.492</v>
      </c>
      <c r="K24" s="38">
        <v>4.579</v>
      </c>
      <c r="L24" s="23"/>
      <c r="M24" s="23"/>
      <c r="N24" s="23"/>
      <c r="O24" s="23"/>
      <c r="P24" s="23"/>
      <c r="Q24" s="63"/>
      <c r="R24" s="140"/>
      <c r="S24" s="140"/>
      <c r="T24" s="140"/>
      <c r="U24" s="140"/>
      <c r="V24" s="140"/>
      <c r="W24" s="140"/>
      <c r="X24" s="34"/>
      <c r="Y24" s="34"/>
      <c r="Z24" s="34"/>
      <c r="AA24" s="34"/>
      <c r="AB24" s="34"/>
      <c r="AC24" s="36"/>
    </row>
    <row r="25" spans="1:29" s="2" customFormat="1" ht="18">
      <c r="A25" s="11" t="s">
        <v>46</v>
      </c>
      <c r="B25" s="10" t="s">
        <v>21</v>
      </c>
      <c r="C25" s="51">
        <f t="shared" si="0"/>
        <v>1.975</v>
      </c>
      <c r="D25" s="32">
        <f t="shared" si="1"/>
        <v>1.154</v>
      </c>
      <c r="E25" s="54">
        <f>SUM(D25*100/C25)</f>
        <v>58.430379746835435</v>
      </c>
      <c r="F25" s="58">
        <v>0.97</v>
      </c>
      <c r="G25" s="32">
        <v>0.473</v>
      </c>
      <c r="H25" s="32">
        <v>0.473</v>
      </c>
      <c r="I25" s="32">
        <v>0.226</v>
      </c>
      <c r="J25" s="32">
        <v>0.532</v>
      </c>
      <c r="K25" s="38">
        <v>0.455</v>
      </c>
      <c r="L25" s="23"/>
      <c r="M25" s="23"/>
      <c r="N25" s="23"/>
      <c r="O25" s="23"/>
      <c r="P25" s="23"/>
      <c r="Q25" s="63"/>
      <c r="R25" s="140"/>
      <c r="S25" s="140"/>
      <c r="T25" s="140"/>
      <c r="U25" s="140"/>
      <c r="V25" s="140"/>
      <c r="W25" s="140"/>
      <c r="X25" s="34"/>
      <c r="Y25" s="34"/>
      <c r="Z25" s="34"/>
      <c r="AA25" s="34"/>
      <c r="AB25" s="34"/>
      <c r="AC25" s="36"/>
    </row>
    <row r="26" spans="1:29" s="2" customFormat="1" ht="18">
      <c r="A26" s="11" t="s">
        <v>47</v>
      </c>
      <c r="B26" s="10" t="s">
        <v>22</v>
      </c>
      <c r="C26" s="51">
        <f t="shared" si="0"/>
        <v>0.101</v>
      </c>
      <c r="D26" s="32">
        <f t="shared" si="1"/>
        <v>0.075</v>
      </c>
      <c r="E26" s="54">
        <f>SUM(D26*100/C26)</f>
        <v>74.25742574257426</v>
      </c>
      <c r="F26" s="58">
        <v>0.045</v>
      </c>
      <c r="G26" s="32">
        <v>0.022</v>
      </c>
      <c r="H26" s="32">
        <v>0.022</v>
      </c>
      <c r="I26" s="32">
        <v>0.021</v>
      </c>
      <c r="J26" s="32">
        <v>0.034</v>
      </c>
      <c r="K26" s="38">
        <v>0.032</v>
      </c>
      <c r="L26" s="23"/>
      <c r="M26" s="23"/>
      <c r="N26" s="23"/>
      <c r="O26" s="23"/>
      <c r="P26" s="23"/>
      <c r="Q26" s="63"/>
      <c r="R26" s="140"/>
      <c r="S26" s="140"/>
      <c r="T26" s="140"/>
      <c r="U26" s="140"/>
      <c r="V26" s="140"/>
      <c r="W26" s="140"/>
      <c r="X26" s="34"/>
      <c r="Y26" s="34"/>
      <c r="Z26" s="34"/>
      <c r="AA26" s="34"/>
      <c r="AB26" s="34"/>
      <c r="AC26" s="36"/>
    </row>
    <row r="27" spans="1:29" s="2" customFormat="1" ht="18">
      <c r="A27" s="11" t="s">
        <v>48</v>
      </c>
      <c r="B27" s="10" t="s">
        <v>31</v>
      </c>
      <c r="C27" s="51">
        <f t="shared" si="0"/>
        <v>0</v>
      </c>
      <c r="D27" s="32">
        <f t="shared" si="1"/>
        <v>0</v>
      </c>
      <c r="E27" s="54"/>
      <c r="F27" s="58"/>
      <c r="G27" s="32"/>
      <c r="H27" s="32"/>
      <c r="I27" s="32"/>
      <c r="J27" s="32"/>
      <c r="K27" s="38"/>
      <c r="L27" s="23"/>
      <c r="M27" s="23"/>
      <c r="N27" s="23"/>
      <c r="O27" s="23"/>
      <c r="P27" s="23"/>
      <c r="Q27" s="63"/>
      <c r="R27" s="140"/>
      <c r="S27" s="140"/>
      <c r="T27" s="140"/>
      <c r="U27" s="140"/>
      <c r="V27" s="140"/>
      <c r="W27" s="140"/>
      <c r="X27" s="34"/>
      <c r="Y27" s="34"/>
      <c r="Z27" s="34"/>
      <c r="AA27" s="34"/>
      <c r="AB27" s="34"/>
      <c r="AC27" s="36"/>
    </row>
    <row r="28" spans="1:29" s="2" customFormat="1" ht="30" customHeight="1">
      <c r="A28" s="11" t="s">
        <v>49</v>
      </c>
      <c r="B28" s="10" t="s">
        <v>23</v>
      </c>
      <c r="C28" s="51">
        <f t="shared" si="0"/>
        <v>16.685</v>
      </c>
      <c r="D28" s="32">
        <f t="shared" si="1"/>
        <v>11.977</v>
      </c>
      <c r="E28" s="54">
        <f>SUM(D28*100/C28)</f>
        <v>71.78303865747678</v>
      </c>
      <c r="F28" s="58">
        <v>14.385</v>
      </c>
      <c r="G28" s="32">
        <v>0.239</v>
      </c>
      <c r="H28" s="32">
        <v>1.025</v>
      </c>
      <c r="I28" s="32">
        <v>11.408</v>
      </c>
      <c r="J28" s="32">
        <v>1.275</v>
      </c>
      <c r="K28" s="38">
        <v>0.33</v>
      </c>
      <c r="L28" s="23"/>
      <c r="M28" s="23"/>
      <c r="N28" s="23"/>
      <c r="O28" s="23"/>
      <c r="P28" s="23"/>
      <c r="Q28" s="63"/>
      <c r="R28" s="140"/>
      <c r="S28" s="140"/>
      <c r="T28" s="140"/>
      <c r="U28" s="140"/>
      <c r="V28" s="140"/>
      <c r="W28" s="140"/>
      <c r="X28" s="34"/>
      <c r="Y28" s="34"/>
      <c r="Z28" s="34"/>
      <c r="AA28" s="34"/>
      <c r="AB28" s="34"/>
      <c r="AC28" s="36"/>
    </row>
    <row r="29" spans="1:29" s="2" customFormat="1" ht="18">
      <c r="A29" s="11"/>
      <c r="B29" s="10" t="s">
        <v>16</v>
      </c>
      <c r="C29" s="51">
        <f t="shared" si="0"/>
        <v>0</v>
      </c>
      <c r="D29" s="32">
        <f t="shared" si="1"/>
        <v>0</v>
      </c>
      <c r="E29" s="54"/>
      <c r="F29" s="58"/>
      <c r="G29" s="32"/>
      <c r="H29" s="32"/>
      <c r="I29" s="32"/>
      <c r="J29" s="32"/>
      <c r="K29" s="38"/>
      <c r="L29" s="23"/>
      <c r="M29" s="23"/>
      <c r="N29" s="23"/>
      <c r="O29" s="23"/>
      <c r="P29" s="23"/>
      <c r="Q29" s="63"/>
      <c r="R29" s="140"/>
      <c r="S29" s="140"/>
      <c r="T29" s="140"/>
      <c r="U29" s="140"/>
      <c r="V29" s="140"/>
      <c r="W29" s="140"/>
      <c r="X29" s="34"/>
      <c r="Y29" s="34"/>
      <c r="Z29" s="34"/>
      <c r="AA29" s="34"/>
      <c r="AB29" s="34"/>
      <c r="AC29" s="36"/>
    </row>
    <row r="30" spans="1:29" s="2" customFormat="1" ht="16.5" customHeight="1">
      <c r="A30" s="11" t="s">
        <v>52</v>
      </c>
      <c r="B30" s="10" t="s">
        <v>66</v>
      </c>
      <c r="C30" s="51">
        <f t="shared" si="0"/>
        <v>1.065</v>
      </c>
      <c r="D30" s="32">
        <f t="shared" si="1"/>
        <v>0.9080000000000001</v>
      </c>
      <c r="E30" s="54"/>
      <c r="F30" s="58">
        <v>0.355</v>
      </c>
      <c r="G30" s="32">
        <v>0.239</v>
      </c>
      <c r="H30" s="32">
        <v>0.355</v>
      </c>
      <c r="I30" s="32">
        <v>0.339</v>
      </c>
      <c r="J30" s="32">
        <v>0.355</v>
      </c>
      <c r="K30" s="294">
        <v>0.33</v>
      </c>
      <c r="L30" s="23"/>
      <c r="M30" s="23"/>
      <c r="N30" s="23"/>
      <c r="O30" s="23"/>
      <c r="P30" s="23"/>
      <c r="Q30" s="63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57"/>
    </row>
    <row r="31" spans="1:29" s="2" customFormat="1" ht="16.5" customHeight="1">
      <c r="A31" s="11" t="s">
        <v>53</v>
      </c>
      <c r="B31" s="10" t="s">
        <v>96</v>
      </c>
      <c r="C31" s="51"/>
      <c r="D31" s="32"/>
      <c r="E31" s="54"/>
      <c r="F31" s="293">
        <v>12</v>
      </c>
      <c r="G31" s="32"/>
      <c r="H31" s="32">
        <v>0.3</v>
      </c>
      <c r="I31" s="32">
        <v>11.069</v>
      </c>
      <c r="J31" s="32">
        <v>0.3</v>
      </c>
      <c r="K31" s="38">
        <v>0</v>
      </c>
      <c r="L31" s="23"/>
      <c r="M31" s="23"/>
      <c r="N31" s="23"/>
      <c r="O31" s="23"/>
      <c r="P31" s="23"/>
      <c r="Q31" s="63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57"/>
    </row>
    <row r="32" spans="1:29" s="2" customFormat="1" ht="16.5" customHeight="1">
      <c r="A32" s="11" t="s">
        <v>95</v>
      </c>
      <c r="B32" s="10" t="s">
        <v>72</v>
      </c>
      <c r="C32" s="51">
        <f t="shared" si="0"/>
        <v>1</v>
      </c>
      <c r="D32" s="32">
        <f t="shared" si="1"/>
        <v>0</v>
      </c>
      <c r="E32" s="54"/>
      <c r="F32" s="293">
        <v>1</v>
      </c>
      <c r="G32" s="32"/>
      <c r="H32" s="32"/>
      <c r="I32" s="32"/>
      <c r="J32" s="32"/>
      <c r="K32" s="38"/>
      <c r="L32" s="23"/>
      <c r="M32" s="23"/>
      <c r="N32" s="23"/>
      <c r="O32" s="23"/>
      <c r="P32" s="23"/>
      <c r="Q32" s="63"/>
      <c r="R32" s="140"/>
      <c r="S32" s="140"/>
      <c r="T32" s="140"/>
      <c r="U32" s="140"/>
      <c r="V32" s="140"/>
      <c r="W32" s="140"/>
      <c r="X32" s="34"/>
      <c r="Y32" s="34"/>
      <c r="Z32" s="34"/>
      <c r="AA32" s="34"/>
      <c r="AB32" s="34"/>
      <c r="AC32" s="36"/>
    </row>
    <row r="33" spans="1:29" s="2" customFormat="1" ht="16.5" customHeight="1">
      <c r="A33" s="11" t="s">
        <v>97</v>
      </c>
      <c r="B33" s="296" t="s">
        <v>98</v>
      </c>
      <c r="C33" s="51">
        <f t="shared" si="0"/>
        <v>1.8250000000000002</v>
      </c>
      <c r="D33" s="32"/>
      <c r="E33" s="54"/>
      <c r="F33" s="293">
        <v>1.03</v>
      </c>
      <c r="G33" s="32"/>
      <c r="H33" s="32">
        <v>0.175</v>
      </c>
      <c r="I33" s="32"/>
      <c r="J33" s="32">
        <v>0.62</v>
      </c>
      <c r="K33" s="38"/>
      <c r="L33" s="23"/>
      <c r="M33" s="23"/>
      <c r="N33" s="23"/>
      <c r="O33" s="23"/>
      <c r="P33" s="23"/>
      <c r="Q33" s="63"/>
      <c r="R33" s="140"/>
      <c r="S33" s="140"/>
      <c r="T33" s="140"/>
      <c r="U33" s="140"/>
      <c r="V33" s="140"/>
      <c r="W33" s="140"/>
      <c r="X33" s="34"/>
      <c r="Y33" s="34"/>
      <c r="Z33" s="34"/>
      <c r="AA33" s="34"/>
      <c r="AB33" s="34"/>
      <c r="AC33" s="36"/>
    </row>
    <row r="34" spans="1:29" s="2" customFormat="1" ht="18">
      <c r="A34" s="11" t="s">
        <v>50</v>
      </c>
      <c r="B34" s="10" t="s">
        <v>33</v>
      </c>
      <c r="C34" s="51">
        <f t="shared" si="0"/>
        <v>0</v>
      </c>
      <c r="D34" s="32">
        <f t="shared" si="1"/>
        <v>0</v>
      </c>
      <c r="E34" s="54"/>
      <c r="F34" s="58"/>
      <c r="G34" s="32"/>
      <c r="H34" s="32"/>
      <c r="I34" s="32"/>
      <c r="J34" s="32"/>
      <c r="K34" s="38"/>
      <c r="L34" s="23"/>
      <c r="M34" s="23"/>
      <c r="N34" s="23"/>
      <c r="O34" s="23"/>
      <c r="P34" s="23"/>
      <c r="Q34" s="63"/>
      <c r="R34" s="140"/>
      <c r="S34" s="140"/>
      <c r="T34" s="140"/>
      <c r="U34" s="140"/>
      <c r="V34" s="140"/>
      <c r="W34" s="140"/>
      <c r="X34" s="34"/>
      <c r="Y34" s="34"/>
      <c r="Z34" s="34"/>
      <c r="AA34" s="34"/>
      <c r="AB34" s="34"/>
      <c r="AC34" s="36"/>
    </row>
    <row r="35" spans="1:29" s="2" customFormat="1" ht="18">
      <c r="A35" s="11" t="s">
        <v>56</v>
      </c>
      <c r="B35" s="10" t="s">
        <v>16</v>
      </c>
      <c r="C35" s="51">
        <f t="shared" si="0"/>
        <v>0</v>
      </c>
      <c r="D35" s="32">
        <f t="shared" si="1"/>
        <v>0</v>
      </c>
      <c r="E35" s="54"/>
      <c r="F35" s="58"/>
      <c r="G35" s="32"/>
      <c r="H35" s="32"/>
      <c r="I35" s="32"/>
      <c r="J35" s="32"/>
      <c r="K35" s="38"/>
      <c r="L35" s="23"/>
      <c r="M35" s="23"/>
      <c r="N35" s="23"/>
      <c r="O35" s="23"/>
      <c r="P35" s="23"/>
      <c r="Q35" s="63"/>
      <c r="R35" s="140"/>
      <c r="S35" s="140"/>
      <c r="T35" s="140"/>
      <c r="U35" s="140"/>
      <c r="V35" s="140"/>
      <c r="W35" s="140"/>
      <c r="X35" s="34"/>
      <c r="Y35" s="34"/>
      <c r="Z35" s="34"/>
      <c r="AA35" s="34"/>
      <c r="AB35" s="34"/>
      <c r="AC35" s="36"/>
    </row>
    <row r="36" spans="1:29" s="2" customFormat="1" ht="18">
      <c r="A36" s="11" t="s">
        <v>57</v>
      </c>
      <c r="B36" s="10" t="s">
        <v>55</v>
      </c>
      <c r="C36" s="51">
        <f t="shared" si="0"/>
        <v>0</v>
      </c>
      <c r="D36" s="32">
        <f t="shared" si="1"/>
        <v>0</v>
      </c>
      <c r="E36" s="54"/>
      <c r="F36" s="58"/>
      <c r="G36" s="32"/>
      <c r="H36" s="32"/>
      <c r="I36" s="32"/>
      <c r="J36" s="32"/>
      <c r="K36" s="38"/>
      <c r="L36" s="23"/>
      <c r="M36" s="23"/>
      <c r="N36" s="23"/>
      <c r="O36" s="23"/>
      <c r="P36" s="23"/>
      <c r="Q36" s="63"/>
      <c r="R36" s="140"/>
      <c r="S36" s="140"/>
      <c r="T36" s="140"/>
      <c r="U36" s="140"/>
      <c r="V36" s="140"/>
      <c r="W36" s="140"/>
      <c r="X36" s="34"/>
      <c r="Y36" s="34"/>
      <c r="Z36" s="34"/>
      <c r="AA36" s="34"/>
      <c r="AB36" s="34"/>
      <c r="AC36" s="36"/>
    </row>
    <row r="37" spans="1:29" s="2" customFormat="1" ht="18">
      <c r="A37" s="11" t="s">
        <v>51</v>
      </c>
      <c r="B37" s="10" t="s">
        <v>34</v>
      </c>
      <c r="C37" s="51">
        <f t="shared" si="0"/>
        <v>0</v>
      </c>
      <c r="D37" s="32">
        <f t="shared" si="1"/>
        <v>0</v>
      </c>
      <c r="E37" s="54"/>
      <c r="F37" s="58"/>
      <c r="G37" s="32"/>
      <c r="H37" s="32"/>
      <c r="I37" s="32"/>
      <c r="J37" s="32"/>
      <c r="K37" s="38"/>
      <c r="L37" s="23"/>
      <c r="M37" s="23"/>
      <c r="N37" s="23"/>
      <c r="O37" s="23"/>
      <c r="P37" s="23"/>
      <c r="Q37" s="63"/>
      <c r="R37" s="140"/>
      <c r="S37" s="140"/>
      <c r="T37" s="140"/>
      <c r="U37" s="140"/>
      <c r="V37" s="140"/>
      <c r="W37" s="140"/>
      <c r="X37" s="34"/>
      <c r="Y37" s="34"/>
      <c r="Z37" s="34"/>
      <c r="AA37" s="34"/>
      <c r="AB37" s="34"/>
      <c r="AC37" s="36"/>
    </row>
    <row r="38" spans="1:29" s="2" customFormat="1" ht="18">
      <c r="A38" s="11"/>
      <c r="B38" s="10" t="s">
        <v>16</v>
      </c>
      <c r="C38" s="51">
        <f t="shared" si="0"/>
        <v>0</v>
      </c>
      <c r="D38" s="32">
        <f t="shared" si="1"/>
        <v>0</v>
      </c>
      <c r="E38" s="54"/>
      <c r="F38" s="58"/>
      <c r="G38" s="32"/>
      <c r="H38" s="32"/>
      <c r="I38" s="32"/>
      <c r="J38" s="32"/>
      <c r="K38" s="38"/>
      <c r="L38" s="23"/>
      <c r="M38" s="23"/>
      <c r="N38" s="23"/>
      <c r="O38" s="23"/>
      <c r="P38" s="23"/>
      <c r="Q38" s="63"/>
      <c r="R38" s="140"/>
      <c r="S38" s="140"/>
      <c r="T38" s="140"/>
      <c r="U38" s="140"/>
      <c r="V38" s="140"/>
      <c r="W38" s="140"/>
      <c r="X38" s="34"/>
      <c r="Y38" s="34"/>
      <c r="Z38" s="34"/>
      <c r="AA38" s="34"/>
      <c r="AB38" s="34"/>
      <c r="AC38" s="36"/>
    </row>
    <row r="39" spans="1:29" s="2" customFormat="1" ht="18">
      <c r="A39" s="11" t="s">
        <v>58</v>
      </c>
      <c r="B39" s="10" t="s">
        <v>55</v>
      </c>
      <c r="C39" s="51">
        <f t="shared" si="0"/>
        <v>0</v>
      </c>
      <c r="D39" s="32">
        <f t="shared" si="1"/>
        <v>0</v>
      </c>
      <c r="E39" s="54"/>
      <c r="F39" s="58"/>
      <c r="G39" s="32"/>
      <c r="H39" s="32"/>
      <c r="I39" s="32"/>
      <c r="J39" s="32"/>
      <c r="K39" s="38"/>
      <c r="L39" s="23"/>
      <c r="M39" s="23"/>
      <c r="N39" s="23"/>
      <c r="O39" s="23"/>
      <c r="P39" s="23"/>
      <c r="Q39" s="63"/>
      <c r="R39" s="140"/>
      <c r="S39" s="140"/>
      <c r="T39" s="140"/>
      <c r="U39" s="140"/>
      <c r="V39" s="140"/>
      <c r="W39" s="140"/>
      <c r="X39" s="34"/>
      <c r="Y39" s="34"/>
      <c r="Z39" s="34"/>
      <c r="AA39" s="34"/>
      <c r="AB39" s="34"/>
      <c r="AC39" s="36"/>
    </row>
    <row r="40" spans="1:29" s="2" customFormat="1" ht="16.5" customHeight="1">
      <c r="A40" s="12" t="s">
        <v>59</v>
      </c>
      <c r="B40" s="10" t="s">
        <v>32</v>
      </c>
      <c r="C40" s="51">
        <f t="shared" si="0"/>
        <v>0</v>
      </c>
      <c r="D40" s="32">
        <f t="shared" si="1"/>
        <v>0</v>
      </c>
      <c r="E40" s="54"/>
      <c r="F40" s="59"/>
      <c r="G40" s="33"/>
      <c r="H40" s="33"/>
      <c r="I40" s="33"/>
      <c r="J40" s="33"/>
      <c r="K40" s="39"/>
      <c r="L40" s="23"/>
      <c r="M40" s="23"/>
      <c r="N40" s="23"/>
      <c r="O40" s="23"/>
      <c r="P40" s="23"/>
      <c r="Q40" s="63"/>
      <c r="R40" s="140"/>
      <c r="S40" s="140"/>
      <c r="T40" s="140"/>
      <c r="U40" s="140"/>
      <c r="V40" s="140"/>
      <c r="W40" s="140"/>
      <c r="X40" s="34"/>
      <c r="Y40" s="34"/>
      <c r="Z40" s="34"/>
      <c r="AA40" s="34"/>
      <c r="AB40" s="34"/>
      <c r="AC40" s="36"/>
    </row>
    <row r="41" spans="1:29" s="2" customFormat="1" ht="15.75" customHeight="1" thickBot="1">
      <c r="A41" s="12" t="s">
        <v>61</v>
      </c>
      <c r="B41" s="48" t="s">
        <v>62</v>
      </c>
      <c r="C41" s="51">
        <f t="shared" si="0"/>
        <v>0.393</v>
      </c>
      <c r="D41" s="32">
        <f t="shared" si="1"/>
        <v>0.231</v>
      </c>
      <c r="E41" s="55">
        <f>SUM(D41*100/C41)</f>
        <v>58.778625954198475</v>
      </c>
      <c r="F41" s="59">
        <v>0.131</v>
      </c>
      <c r="G41" s="33"/>
      <c r="H41" s="33">
        <v>0.131</v>
      </c>
      <c r="I41" s="33">
        <v>0.231</v>
      </c>
      <c r="J41" s="33">
        <v>0.131</v>
      </c>
      <c r="K41" s="39"/>
      <c r="L41" s="28"/>
      <c r="M41" s="28"/>
      <c r="N41" s="28"/>
      <c r="O41" s="28"/>
      <c r="P41" s="28"/>
      <c r="Q41" s="64"/>
      <c r="R41" s="142"/>
      <c r="S41" s="142"/>
      <c r="T41" s="142"/>
      <c r="U41" s="142"/>
      <c r="V41" s="142"/>
      <c r="W41" s="142"/>
      <c r="X41" s="35"/>
      <c r="Y41" s="35"/>
      <c r="Z41" s="35"/>
      <c r="AA41" s="35"/>
      <c r="AB41" s="35"/>
      <c r="AC41" s="37"/>
    </row>
    <row r="42" spans="1:29" s="2" customFormat="1" ht="16.5" customHeight="1" thickBot="1">
      <c r="A42" s="60"/>
      <c r="B42" s="49" t="s">
        <v>8</v>
      </c>
      <c r="C42" s="50">
        <f>SUM(C9+C10+C11+C22+C28+C34+C37+C41)</f>
        <v>173.98600000000002</v>
      </c>
      <c r="D42" s="50">
        <f>SUM(D9+D10+D11+D22+D28+D34+D37+D41)</f>
        <v>141.06599999999997</v>
      </c>
      <c r="E42" s="295">
        <f>SUM(D42*100/C42)</f>
        <v>81.07893738576665</v>
      </c>
      <c r="F42" s="50">
        <f>SUM(F9+F10+F11+F22+F28+F34+F37+F41)</f>
        <v>59.226</v>
      </c>
      <c r="G42" s="50">
        <f>SUM(G9+G10+G11+G22+G28+G34+G37+G41)</f>
        <v>42.837999999999994</v>
      </c>
      <c r="H42" s="50">
        <f>SUM(H9+H10+H11+H22+H28+H34+H37+H41)</f>
        <v>58.21799999999999</v>
      </c>
      <c r="I42" s="50">
        <f>SUM(I9+I10+I11+I22+I28+I34+I37+I41)</f>
        <v>58.367</v>
      </c>
      <c r="J42" s="50">
        <f>SUM(J9+J10+J11+J22+J28+J34+J37+J41)</f>
        <v>56.542</v>
      </c>
      <c r="K42" s="50">
        <f>SUM(K9+K10+K11+K22+K28+K34+K37+K41)</f>
        <v>39.861000000000004</v>
      </c>
      <c r="L42" s="50">
        <f>SUM(L9+L10+L11+L22+L28+L34+L37+L41)</f>
        <v>0</v>
      </c>
      <c r="M42" s="50">
        <f>SUM(M9+M10+M11+M22+M28+M34+M37+M41)</f>
        <v>0</v>
      </c>
      <c r="N42" s="50">
        <f>SUM(N9+N10+N11+N22+N28+N34+N37+N41)</f>
        <v>0</v>
      </c>
      <c r="O42" s="50">
        <f>SUM(O9+O10+O11+O22+O28+O34+O37+O41)</f>
        <v>0</v>
      </c>
      <c r="P42" s="50">
        <f>SUM(P9+P10+P11+P22+P28+P34+P37+P41)</f>
        <v>0</v>
      </c>
      <c r="Q42" s="50">
        <f>SUM(Q9+Q10+Q11+Q22+Q28+Q34+Q37+Q41)</f>
        <v>0</v>
      </c>
      <c r="R42" s="50">
        <f>SUM(R9+R10+R11+R22+R28+R34+R37+R41)</f>
        <v>0</v>
      </c>
      <c r="S42" s="50">
        <f>SUM(S9+S10+S11+S22+S28+S34+S37+S41)</f>
        <v>0</v>
      </c>
      <c r="T42" s="50">
        <f>SUM(T9+T10+T11+T22+T28+T34+T37+T41)</f>
        <v>0</v>
      </c>
      <c r="U42" s="50">
        <f>SUM(U9+U10+U11+U22+U28+U34+U37+U41)</f>
        <v>0</v>
      </c>
      <c r="V42" s="50">
        <f>SUM(V9+V10+V11+V22+V28+V34+V37+V41)</f>
        <v>0</v>
      </c>
      <c r="W42" s="50">
        <f>SUM(W9+W10+W11+W22+W28+W34+W37+W41)</f>
        <v>0</v>
      </c>
      <c r="X42" s="50">
        <f>SUM(X9+X10+X11+X22+X28+X34+X37+X41)</f>
        <v>0</v>
      </c>
      <c r="Y42" s="50">
        <f>SUM(Y9+Y10+Y11+Y22+Y28+Y34+Y37+Y41)</f>
        <v>0</v>
      </c>
      <c r="Z42" s="50">
        <f>SUM(Z9+Z10+Z11+Z22+Z28+Z34+Z37+Z41)</f>
        <v>0</v>
      </c>
      <c r="AA42" s="50">
        <f>SUM(AA9+AA10+AA11+AA22+AA28+AA34+AA37+AA41)</f>
        <v>0</v>
      </c>
      <c r="AB42" s="50">
        <f>SUM(AB9+AB10+AB11+AB22+AB28+AB34+AB37+AB41)</f>
        <v>0</v>
      </c>
      <c r="AC42" s="50">
        <f>SUM(AC9+AC10+AC11+AC22+AC28+AC34+AC37+AC41)</f>
        <v>0</v>
      </c>
    </row>
    <row r="43" spans="1:11" s="2" customFormat="1" ht="17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2" customFormat="1" ht="17.25">
      <c r="A44" s="13"/>
      <c r="B44" s="14" t="s">
        <v>9</v>
      </c>
      <c r="C44" s="14"/>
      <c r="D44" s="14"/>
      <c r="E44" s="15"/>
      <c r="F44" s="14"/>
      <c r="G44" s="14" t="s">
        <v>64</v>
      </c>
      <c r="H44" s="14"/>
      <c r="I44" s="14"/>
      <c r="J44" s="14"/>
      <c r="K44" s="14"/>
    </row>
    <row r="45" spans="1:11" s="2" customFormat="1" ht="16.5" customHeight="1">
      <c r="A45" s="6"/>
      <c r="B45" s="1"/>
      <c r="C45" s="1"/>
      <c r="D45" s="1"/>
      <c r="E45" s="7" t="s">
        <v>54</v>
      </c>
      <c r="F45" s="1"/>
      <c r="G45" s="1"/>
      <c r="H45" s="1"/>
      <c r="I45" s="1"/>
      <c r="J45" s="1"/>
      <c r="K45" s="1"/>
    </row>
    <row r="46" spans="1:11" s="2" customFormat="1" ht="17.2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17.25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ht="38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7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ht="4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ht="17.25">
      <c r="A51"/>
      <c r="B51" s="5"/>
      <c r="C51" s="5"/>
      <c r="D51" s="5"/>
      <c r="E51" s="5"/>
      <c r="F51" s="5"/>
      <c r="G51" s="5"/>
      <c r="H51" s="5"/>
      <c r="I51" s="5"/>
      <c r="J51" s="5"/>
      <c r="K51"/>
    </row>
    <row r="52" spans="1:11" s="2" customFormat="1" ht="17.25">
      <c r="A52"/>
      <c r="B52" s="5"/>
      <c r="C52" s="5"/>
      <c r="D52" s="5"/>
      <c r="E52" s="5"/>
      <c r="F52" s="5"/>
      <c r="G52" s="5"/>
      <c r="H52" s="5"/>
      <c r="I52" s="5"/>
      <c r="J52" s="5"/>
      <c r="K52"/>
    </row>
    <row r="53" spans="1:11" s="2" customFormat="1" ht="17.25">
      <c r="A53"/>
      <c r="B53" s="5"/>
      <c r="C53" s="5"/>
      <c r="D53" s="5"/>
      <c r="E53" s="5"/>
      <c r="F53" s="5"/>
      <c r="G53" s="5"/>
      <c r="H53" s="5"/>
      <c r="I53" s="5"/>
      <c r="J53" s="5"/>
      <c r="K53"/>
    </row>
    <row r="54" spans="2:10" ht="12">
      <c r="B54" s="5"/>
      <c r="C54" s="5"/>
      <c r="D54" s="5"/>
      <c r="E54" s="5"/>
      <c r="F54" s="5"/>
      <c r="G54" s="5"/>
      <c r="H54" s="5"/>
      <c r="I54" s="5"/>
      <c r="J54" s="5"/>
    </row>
    <row r="55" spans="2:10" ht="12">
      <c r="B55" s="5"/>
      <c r="C55" s="5"/>
      <c r="D55" s="5"/>
      <c r="E55" s="5"/>
      <c r="F55" s="5"/>
      <c r="G55" s="5"/>
      <c r="H55" s="5"/>
      <c r="I55" s="5"/>
      <c r="J55" s="5"/>
    </row>
    <row r="56" spans="2:10" ht="12">
      <c r="B56" s="5"/>
      <c r="C56" s="5"/>
      <c r="D56" s="5"/>
      <c r="E56" s="5"/>
      <c r="F56" s="5"/>
      <c r="G56" s="5"/>
      <c r="H56" s="5"/>
      <c r="I56" s="5"/>
      <c r="J56" s="5"/>
    </row>
    <row r="57" spans="2:10" ht="12">
      <c r="B57" s="5"/>
      <c r="C57" s="5"/>
      <c r="D57" s="5"/>
      <c r="E57" s="5"/>
      <c r="F57" s="5"/>
      <c r="G57" s="5"/>
      <c r="H57" s="5"/>
      <c r="I57" s="5"/>
      <c r="J57" s="5"/>
    </row>
    <row r="58" spans="2:10" ht="12">
      <c r="B58" s="5"/>
      <c r="C58" s="5"/>
      <c r="D58" s="5"/>
      <c r="E58" s="5"/>
      <c r="F58" s="5"/>
      <c r="G58" s="5"/>
      <c r="H58" s="5"/>
      <c r="I58" s="5"/>
      <c r="J58" s="5"/>
    </row>
    <row r="59" spans="2:10" ht="12">
      <c r="B59" s="5"/>
      <c r="C59" s="5"/>
      <c r="D59" s="5"/>
      <c r="E59" s="5"/>
      <c r="F59" s="5"/>
      <c r="G59" s="5"/>
      <c r="H59" s="5"/>
      <c r="I59" s="5"/>
      <c r="J59" s="5"/>
    </row>
    <row r="60" spans="2:10" ht="12">
      <c r="B60" s="5"/>
      <c r="C60" s="5"/>
      <c r="D60" s="5"/>
      <c r="E60" s="5"/>
      <c r="F60" s="5"/>
      <c r="G60" s="5"/>
      <c r="H60" s="5"/>
      <c r="I60" s="5"/>
      <c r="J60" s="5"/>
    </row>
    <row r="61" spans="2:10" ht="12">
      <c r="B61" s="5"/>
      <c r="C61" s="5"/>
      <c r="D61" s="5"/>
      <c r="E61" s="5"/>
      <c r="F61" s="5"/>
      <c r="G61" s="5"/>
      <c r="H61" s="5"/>
      <c r="I61" s="5"/>
      <c r="J61" s="5"/>
    </row>
    <row r="62" spans="2:10" ht="12">
      <c r="B62" s="5"/>
      <c r="C62" s="5"/>
      <c r="D62" s="5"/>
      <c r="E62" s="5"/>
      <c r="F62" s="5"/>
      <c r="G62" s="5"/>
      <c r="H62" s="5"/>
      <c r="I62" s="5"/>
      <c r="J62" s="5"/>
    </row>
    <row r="63" spans="2:10" ht="12">
      <c r="B63" s="5"/>
      <c r="C63" s="5"/>
      <c r="D63" s="5"/>
      <c r="E63" s="5"/>
      <c r="F63" s="5"/>
      <c r="G63" s="5"/>
      <c r="H63" s="5"/>
      <c r="I63" s="5"/>
      <c r="J63" s="5"/>
    </row>
    <row r="64" spans="2:10" ht="12">
      <c r="B64" s="5"/>
      <c r="C64" s="5"/>
      <c r="D64" s="5"/>
      <c r="E64" s="5"/>
      <c r="F64" s="5"/>
      <c r="G64" s="5"/>
      <c r="H64" s="5"/>
      <c r="I64" s="5"/>
      <c r="J64" s="5"/>
    </row>
    <row r="65" spans="2:10" ht="12">
      <c r="B65" s="5"/>
      <c r="C65" s="5"/>
      <c r="D65" s="5"/>
      <c r="E65" s="5"/>
      <c r="F65" s="5"/>
      <c r="G65" s="5"/>
      <c r="H65" s="5"/>
      <c r="I65" s="5"/>
      <c r="J65" s="5"/>
    </row>
    <row r="66" spans="2:10" ht="12">
      <c r="B66" s="5"/>
      <c r="C66" s="5"/>
      <c r="D66" s="5"/>
      <c r="E66" s="5"/>
      <c r="F66" s="5"/>
      <c r="G66" s="5"/>
      <c r="H66" s="5"/>
      <c r="I66" s="5"/>
      <c r="J66" s="5"/>
    </row>
    <row r="67" spans="2:10" ht="12">
      <c r="B67" s="5"/>
      <c r="C67" s="5"/>
      <c r="D67" s="5"/>
      <c r="E67" s="5"/>
      <c r="F67" s="5"/>
      <c r="G67" s="5"/>
      <c r="H67" s="5"/>
      <c r="I67" s="5"/>
      <c r="J67" s="5"/>
    </row>
    <row r="68" spans="2:10" ht="12">
      <c r="B68" s="5"/>
      <c r="C68" s="5"/>
      <c r="D68" s="5"/>
      <c r="E68" s="5"/>
      <c r="F68" s="5"/>
      <c r="G68" s="5"/>
      <c r="H68" s="5"/>
      <c r="I68" s="5"/>
      <c r="J68" s="5"/>
    </row>
    <row r="69" spans="2:10" ht="12">
      <c r="B69" s="5"/>
      <c r="C69" s="5"/>
      <c r="D69" s="5"/>
      <c r="E69" s="5"/>
      <c r="F69" s="5"/>
      <c r="G69" s="5"/>
      <c r="H69" s="5"/>
      <c r="I69" s="5"/>
      <c r="J69" s="5"/>
    </row>
    <row r="70" spans="2:10" ht="12">
      <c r="B70" s="5"/>
      <c r="C70" s="5"/>
      <c r="D70" s="5"/>
      <c r="E70" s="5"/>
      <c r="F70" s="5"/>
      <c r="G70" s="5"/>
      <c r="H70" s="5"/>
      <c r="I70" s="5"/>
      <c r="J70" s="5"/>
    </row>
    <row r="71" spans="2:10" ht="12">
      <c r="B71" s="5"/>
      <c r="C71" s="5"/>
      <c r="D71" s="5"/>
      <c r="E71" s="5"/>
      <c r="F71" s="5"/>
      <c r="G71" s="5"/>
      <c r="H71" s="5"/>
      <c r="I71" s="5"/>
      <c r="J71" s="5"/>
    </row>
    <row r="72" spans="2:10" ht="12">
      <c r="B72" s="5"/>
      <c r="C72" s="5"/>
      <c r="D72" s="5"/>
      <c r="E72" s="5"/>
      <c r="F72" s="5"/>
      <c r="G72" s="5"/>
      <c r="H72" s="5"/>
      <c r="I72" s="5"/>
      <c r="J72" s="5"/>
    </row>
    <row r="73" spans="2:10" ht="12">
      <c r="B73" s="5"/>
      <c r="C73" s="5"/>
      <c r="D73" s="5"/>
      <c r="E73" s="5"/>
      <c r="F73" s="5"/>
      <c r="G73" s="5"/>
      <c r="H73" s="5"/>
      <c r="I73" s="5"/>
      <c r="J73" s="5"/>
    </row>
    <row r="74" spans="2:10" ht="12">
      <c r="B74" s="5"/>
      <c r="C74" s="5"/>
      <c r="D74" s="5"/>
      <c r="E74" s="5"/>
      <c r="F74" s="5"/>
      <c r="G74" s="5"/>
      <c r="H74" s="5"/>
      <c r="I74" s="5"/>
      <c r="J74" s="5"/>
    </row>
    <row r="75" spans="2:10" ht="12">
      <c r="B75" s="5"/>
      <c r="C75" s="5"/>
      <c r="D75" s="5"/>
      <c r="E75" s="5"/>
      <c r="F75" s="5"/>
      <c r="G75" s="5"/>
      <c r="H75" s="5"/>
      <c r="I75" s="5"/>
      <c r="J75" s="5"/>
    </row>
    <row r="76" spans="2:10" ht="12">
      <c r="B76" s="5"/>
      <c r="C76" s="5"/>
      <c r="D76" s="5"/>
      <c r="E76" s="5"/>
      <c r="F76" s="5"/>
      <c r="G76" s="5"/>
      <c r="H76" s="5"/>
      <c r="I76" s="5"/>
      <c r="J76" s="5"/>
    </row>
    <row r="77" spans="2:10" ht="12">
      <c r="B77" s="5"/>
      <c r="C77" s="5"/>
      <c r="D77" s="5"/>
      <c r="E77" s="5"/>
      <c r="F77" s="5"/>
      <c r="G77" s="5"/>
      <c r="H77" s="5"/>
      <c r="I77" s="5"/>
      <c r="J77" s="5"/>
    </row>
    <row r="78" spans="2:10" ht="12">
      <c r="B78" s="5"/>
      <c r="C78" s="5"/>
      <c r="D78" s="5"/>
      <c r="E78" s="5"/>
      <c r="F78" s="5"/>
      <c r="G78" s="5"/>
      <c r="H78" s="5"/>
      <c r="I78" s="5"/>
      <c r="J78" s="5"/>
    </row>
    <row r="79" spans="2:10" ht="12">
      <c r="B79" s="5"/>
      <c r="C79" s="5"/>
      <c r="D79" s="5"/>
      <c r="E79" s="5"/>
      <c r="F79" s="5"/>
      <c r="G79" s="5"/>
      <c r="H79" s="5"/>
      <c r="I79" s="5"/>
      <c r="J79" s="5"/>
    </row>
    <row r="80" spans="2:10" ht="12">
      <c r="B80" s="5"/>
      <c r="C80" s="5"/>
      <c r="D80" s="5"/>
      <c r="E80" s="5"/>
      <c r="F80" s="5"/>
      <c r="G80" s="5"/>
      <c r="H80" s="5"/>
      <c r="I80" s="5"/>
      <c r="J80" s="5"/>
    </row>
    <row r="81" spans="2:10" ht="12">
      <c r="B81" s="5"/>
      <c r="C81" s="5"/>
      <c r="D81" s="5"/>
      <c r="E81" s="5"/>
      <c r="F81" s="5"/>
      <c r="G81" s="5"/>
      <c r="H81" s="5"/>
      <c r="I81" s="5"/>
      <c r="J81" s="5"/>
    </row>
    <row r="82" spans="2:10" ht="12">
      <c r="B82" s="5"/>
      <c r="C82" s="5"/>
      <c r="D82" s="5"/>
      <c r="E82" s="5"/>
      <c r="F82" s="5"/>
      <c r="G82" s="5"/>
      <c r="H82" s="5"/>
      <c r="I82" s="5"/>
      <c r="J82" s="5"/>
    </row>
    <row r="83" spans="2:10" ht="12">
      <c r="B83" s="5"/>
      <c r="C83" s="5"/>
      <c r="D83" s="5"/>
      <c r="E83" s="5"/>
      <c r="F83" s="5"/>
      <c r="G83" s="5"/>
      <c r="H83" s="5"/>
      <c r="I83" s="5"/>
      <c r="J83" s="5"/>
    </row>
    <row r="84" spans="2:10" ht="12">
      <c r="B84" s="5"/>
      <c r="C84" s="5"/>
      <c r="D84" s="5"/>
      <c r="E84" s="5"/>
      <c r="F84" s="5"/>
      <c r="G84" s="5"/>
      <c r="H84" s="5"/>
      <c r="I84" s="5"/>
      <c r="J84" s="5"/>
    </row>
    <row r="85" spans="2:10" ht="12">
      <c r="B85" s="5"/>
      <c r="C85" s="5"/>
      <c r="D85" s="5"/>
      <c r="E85" s="5"/>
      <c r="F85" s="5"/>
      <c r="G85" s="5"/>
      <c r="H85" s="5"/>
      <c r="I85" s="5"/>
      <c r="J85" s="5"/>
    </row>
    <row r="86" spans="2:10" ht="12">
      <c r="B86" s="5"/>
      <c r="C86" s="5"/>
      <c r="D86" s="5"/>
      <c r="E86" s="5"/>
      <c r="F86" s="5"/>
      <c r="G86" s="5"/>
      <c r="H86" s="5"/>
      <c r="I86" s="5"/>
      <c r="J86" s="5"/>
    </row>
    <row r="87" spans="2:10" ht="12">
      <c r="B87" s="5"/>
      <c r="C87" s="5"/>
      <c r="D87" s="5"/>
      <c r="E87" s="5"/>
      <c r="F87" s="5"/>
      <c r="G87" s="5"/>
      <c r="H87" s="5"/>
      <c r="I87" s="5"/>
      <c r="J87" s="5"/>
    </row>
    <row r="88" spans="2:10" ht="12">
      <c r="B88" s="5"/>
      <c r="C88" s="5"/>
      <c r="D88" s="5"/>
      <c r="E88" s="5"/>
      <c r="F88" s="5"/>
      <c r="G88" s="5"/>
      <c r="H88" s="5"/>
      <c r="I88" s="5"/>
      <c r="J88" s="5"/>
    </row>
    <row r="89" spans="2:10" ht="12">
      <c r="B89" s="5"/>
      <c r="C89" s="5"/>
      <c r="D89" s="5"/>
      <c r="E89" s="5"/>
      <c r="F89" s="5"/>
      <c r="G89" s="5"/>
      <c r="H89" s="5"/>
      <c r="I89" s="5"/>
      <c r="J89" s="5"/>
    </row>
    <row r="90" spans="2:10" ht="12">
      <c r="B90" s="5"/>
      <c r="C90" s="5"/>
      <c r="D90" s="5"/>
      <c r="E90" s="5"/>
      <c r="F90" s="5"/>
      <c r="G90" s="5"/>
      <c r="H90" s="5"/>
      <c r="I90" s="5"/>
      <c r="J90" s="5"/>
    </row>
    <row r="91" spans="2:10" ht="12">
      <c r="B91" s="5"/>
      <c r="C91" s="5"/>
      <c r="D91" s="5"/>
      <c r="E91" s="5"/>
      <c r="F91" s="5"/>
      <c r="G91" s="5"/>
      <c r="H91" s="5"/>
      <c r="I91" s="5"/>
      <c r="J91" s="5"/>
    </row>
    <row r="92" spans="2:10" ht="12">
      <c r="B92" s="5"/>
      <c r="C92" s="5"/>
      <c r="D92" s="5"/>
      <c r="E92" s="5"/>
      <c r="F92" s="5"/>
      <c r="G92" s="5"/>
      <c r="H92" s="5"/>
      <c r="I92" s="5"/>
      <c r="J92" s="5"/>
    </row>
    <row r="93" spans="2:10" ht="12">
      <c r="B93" s="5"/>
      <c r="C93" s="5"/>
      <c r="D93" s="5"/>
      <c r="E93" s="5"/>
      <c r="F93" s="5"/>
      <c r="G93" s="5"/>
      <c r="H93" s="5"/>
      <c r="I93" s="5"/>
      <c r="J93" s="5"/>
    </row>
    <row r="94" spans="2:10" ht="12">
      <c r="B94" s="5"/>
      <c r="C94" s="5"/>
      <c r="D94" s="5"/>
      <c r="E94" s="5"/>
      <c r="F94" s="5"/>
      <c r="G94" s="5"/>
      <c r="H94" s="5"/>
      <c r="I94" s="5"/>
      <c r="J94" s="5"/>
    </row>
    <row r="95" spans="2:10" ht="12">
      <c r="B95" s="5"/>
      <c r="C95" s="5"/>
      <c r="D95" s="5"/>
      <c r="E95" s="5"/>
      <c r="F95" s="5"/>
      <c r="G95" s="5"/>
      <c r="H95" s="5"/>
      <c r="I95" s="5"/>
      <c r="J95" s="5"/>
    </row>
    <row r="96" spans="2:10" ht="12">
      <c r="B96" s="5"/>
      <c r="C96" s="5"/>
      <c r="D96" s="5"/>
      <c r="E96" s="5"/>
      <c r="F96" s="5"/>
      <c r="G96" s="5"/>
      <c r="H96" s="5"/>
      <c r="I96" s="5"/>
      <c r="J96" s="5"/>
    </row>
    <row r="97" spans="2:10" ht="12">
      <c r="B97" s="5"/>
      <c r="C97" s="5"/>
      <c r="D97" s="5"/>
      <c r="E97" s="5"/>
      <c r="F97" s="5"/>
      <c r="G97" s="5"/>
      <c r="H97" s="5"/>
      <c r="I97" s="5"/>
      <c r="J97" s="5"/>
    </row>
    <row r="98" spans="2:10" ht="12">
      <c r="B98" s="5"/>
      <c r="C98" s="5"/>
      <c r="D98" s="5"/>
      <c r="E98" s="5"/>
      <c r="F98" s="5"/>
      <c r="G98" s="5"/>
      <c r="H98" s="5"/>
      <c r="I98" s="5"/>
      <c r="J98" s="5"/>
    </row>
    <row r="99" spans="2:10" ht="12">
      <c r="B99" s="5"/>
      <c r="C99" s="5"/>
      <c r="D99" s="5"/>
      <c r="E99" s="5"/>
      <c r="F99" s="5"/>
      <c r="G99" s="5"/>
      <c r="H99" s="5"/>
      <c r="I99" s="5"/>
      <c r="J99" s="5"/>
    </row>
    <row r="100" spans="2:10" ht="12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2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2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2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2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2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2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2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2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2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2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2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2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2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2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2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2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2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2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2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2">
      <c r="B125" s="5"/>
      <c r="C125" s="5"/>
      <c r="D125" s="5"/>
      <c r="E125" s="5"/>
      <c r="F125" s="5"/>
      <c r="G125" s="5"/>
      <c r="H125" s="5"/>
      <c r="I125" s="5"/>
      <c r="J125" s="5"/>
    </row>
  </sheetData>
  <sheetProtection/>
  <mergeCells count="20">
    <mergeCell ref="V7:W7"/>
    <mergeCell ref="X7:Y7"/>
    <mergeCell ref="Z7:AA7"/>
    <mergeCell ref="AB7:AC7"/>
    <mergeCell ref="F6:AC6"/>
    <mergeCell ref="C6:E7"/>
    <mergeCell ref="L7:M7"/>
    <mergeCell ref="N7:O7"/>
    <mergeCell ref="R7:S7"/>
    <mergeCell ref="T7:U7"/>
    <mergeCell ref="P7:Q7"/>
    <mergeCell ref="F7:G7"/>
    <mergeCell ref="H7:I7"/>
    <mergeCell ref="J7:K7"/>
    <mergeCell ref="J1:K1"/>
    <mergeCell ref="A2:K2"/>
    <mergeCell ref="A3:K3"/>
    <mergeCell ref="A4:K4"/>
    <mergeCell ref="A6:A8"/>
    <mergeCell ref="B6:B8"/>
  </mergeCells>
  <printOptions/>
  <pageMargins left="0" right="0" top="0" bottom="0" header="0.2" footer="0.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2017-01-12T11:37:43Z</cp:lastPrinted>
  <dcterms:created xsi:type="dcterms:W3CDTF">2016-03-28T07:13:45Z</dcterms:created>
  <dcterms:modified xsi:type="dcterms:W3CDTF">2017-04-12T13:31:34Z</dcterms:modified>
  <cp:category/>
  <cp:version/>
  <cp:contentType/>
  <cp:contentStatus/>
</cp:coreProperties>
</file>