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9440" windowHeight="1105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<sst xmlns="http://schemas.openxmlformats.org/spreadsheetml/2006/main" count="78" uniqueCount="61">
  <si>
    <t>№ з/п</t>
  </si>
  <si>
    <t>план</t>
  </si>
  <si>
    <t>виконано</t>
  </si>
  <si>
    <t>% виконання</t>
  </si>
  <si>
    <t>в тому числі</t>
  </si>
  <si>
    <t>січень</t>
  </si>
  <si>
    <t>лютий</t>
  </si>
  <si>
    <t>березень</t>
  </si>
  <si>
    <t>ВСЬОГО</t>
  </si>
  <si>
    <t>тис.грн.</t>
  </si>
  <si>
    <t>головний розпорядник бюджетних коштів</t>
  </si>
  <si>
    <t>Назва видатків</t>
  </si>
  <si>
    <t>Заробітна плата</t>
  </si>
  <si>
    <t>Нарахування на оплату праці</t>
  </si>
  <si>
    <t>з них</t>
  </si>
  <si>
    <t>Оплата комунальних послуг-всього</t>
  </si>
  <si>
    <t>теплопостачання</t>
  </si>
  <si>
    <t>електроенергія</t>
  </si>
  <si>
    <t>водопостачання</t>
  </si>
  <si>
    <t>Оплата послуг (крім комунальних)-всього</t>
  </si>
  <si>
    <t xml:space="preserve">господарчі товари </t>
  </si>
  <si>
    <t>Предмети, матеріали-всього</t>
  </si>
  <si>
    <t>інші (крупні суми розшифрувати)</t>
  </si>
  <si>
    <t>…..</t>
  </si>
  <si>
    <t>Інші видатки-всього</t>
  </si>
  <si>
    <t>3.1</t>
  </si>
  <si>
    <t>3.2</t>
  </si>
  <si>
    <t>3.3</t>
  </si>
  <si>
    <t>3.4</t>
  </si>
  <si>
    <t>4</t>
  </si>
  <si>
    <t>4.1</t>
  </si>
  <si>
    <t>4.2</t>
  </si>
  <si>
    <t>4.3</t>
  </si>
  <si>
    <t>5</t>
  </si>
  <si>
    <t>7</t>
  </si>
  <si>
    <t>5.1</t>
  </si>
  <si>
    <t>5.2</t>
  </si>
  <si>
    <t>7.1</t>
  </si>
  <si>
    <t>7.2</t>
  </si>
  <si>
    <t>Служба у справах дітей Павлоградської міської ради</t>
  </si>
  <si>
    <t>Начальник служби</t>
  </si>
  <si>
    <t>Н.М.Данильчук</t>
  </si>
  <si>
    <t>відрядження</t>
  </si>
  <si>
    <t>послуги зв"язку</t>
  </si>
  <si>
    <t>послуги по ТО пожежної сигналізації</t>
  </si>
  <si>
    <t>5.3</t>
  </si>
  <si>
    <t>5.4</t>
  </si>
  <si>
    <t>заправка,регенерація картреджів</t>
  </si>
  <si>
    <t>1</t>
  </si>
  <si>
    <t>1.1</t>
  </si>
  <si>
    <t>0,6</t>
  </si>
  <si>
    <t>0</t>
  </si>
  <si>
    <t xml:space="preserve"> папір, конверти,підписка періодичних видань</t>
  </si>
  <si>
    <t xml:space="preserve">автотранспортні послуги на виконання заходів міської програми  по захисту прав та інтересів дітей (обстеження умов проживання  дітей-сиріт, дітей, позбавлених батьківського піклування, дітей облікової категорії) </t>
  </si>
  <si>
    <r>
      <t>Звіт про використання бюджетних коштів</t>
    </r>
    <r>
      <rPr>
        <b/>
        <u val="single"/>
        <sz val="16"/>
        <rFont val="Times New Roman"/>
        <family val="1"/>
      </rPr>
      <t xml:space="preserve"> за І квартал</t>
    </r>
    <r>
      <rPr>
        <b/>
        <sz val="16"/>
        <rFont val="Times New Roman"/>
        <family val="1"/>
      </rPr>
      <t xml:space="preserve"> 2017 року</t>
    </r>
  </si>
  <si>
    <t>обладнання (манітор)</t>
  </si>
  <si>
    <t>послуги по страхуванню майна</t>
  </si>
  <si>
    <t>КТКВ 2010180 "Керівництво і упрпавління у справах дітей"</t>
  </si>
  <si>
    <t>КТКВ 2011980 "Цільові фонди,утворені верховною Радою Автономної Республіки Крим, органами місцевого самоврядування і місцевими органами виконавчої влади"</t>
  </si>
  <si>
    <t>0,5</t>
  </si>
  <si>
    <t>І квартал 2017 року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</si>
</sst>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00"/>
    <numFmt numFmtId="166" formatCode="0.0000000"/>
    <numFmt numFmtId="167" formatCode="0.000000"/>
    <numFmt numFmtId="168" formatCode="0.00000"/>
    <numFmt numFmtId="169" formatCode="0.0000"/>
    <numFmt numFmtId="170" formatCode="0.000"/>
  </numFmts>
  <fonts count="11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i/>
      <sz val="12"/>
      <name val="Times New Roman"/>
      <family val="1"/>
    </font>
    <font>
      <b/>
      <sz val="12"/>
      <name val="Times New Roman"/>
      <family val="1"/>
    </font>
    <font>
      <b/>
      <u val="single"/>
      <sz val="16"/>
      <name val="Times New Roman"/>
      <family val="1"/>
    </font>
    <font>
      <b/>
      <u val="single"/>
      <sz val="12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1" xfId="0" applyFont="1" applyBorder="1" applyAlignment="1">
      <alignment horizontal="justify" vertical="center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7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justify" vertical="center"/>
    </xf>
    <xf numFmtId="0" fontId="4" fillId="0" borderId="2" xfId="0" applyFont="1" applyBorder="1" applyAlignment="1">
      <alignment horizontal="justify" vertical="center"/>
    </xf>
    <xf numFmtId="0" fontId="0" fillId="0" borderId="0" xfId="0" applyFont="1" applyAlignment="1">
      <alignment/>
    </xf>
    <xf numFmtId="49" fontId="4" fillId="0" borderId="4" xfId="0" applyNumberFormat="1" applyFont="1" applyBorder="1" applyAlignment="1">
      <alignment horizontal="center" vertical="center"/>
    </xf>
    <xf numFmtId="49" fontId="4" fillId="0" borderId="7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/>
    </xf>
    <xf numFmtId="49" fontId="4" fillId="0" borderId="8" xfId="0" applyNumberFormat="1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6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justify" vertical="center"/>
    </xf>
    <xf numFmtId="0" fontId="10" fillId="0" borderId="1" xfId="0" applyFont="1" applyBorder="1" applyAlignment="1">
      <alignment horizontal="justify" vertical="center" wrapText="1"/>
    </xf>
    <xf numFmtId="164" fontId="4" fillId="0" borderId="6" xfId="0" applyNumberFormat="1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164" fontId="4" fillId="0" borderId="13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164" fontId="4" fillId="0" borderId="2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164" fontId="4" fillId="0" borderId="17" xfId="0" applyNumberFormat="1" applyFont="1" applyBorder="1" applyAlignment="1">
      <alignment horizontal="center"/>
    </xf>
    <xf numFmtId="164" fontId="4" fillId="0" borderId="14" xfId="0" applyNumberFormat="1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9" fillId="0" borderId="18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7" fillId="0" borderId="6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49" fontId="7" fillId="0" borderId="22" xfId="0" applyNumberFormat="1" applyFont="1" applyBorder="1" applyAlignment="1">
      <alignment horizontal="left" vertical="center" wrapText="1"/>
    </xf>
    <xf numFmtId="49" fontId="7" fillId="0" borderId="11" xfId="0" applyNumberFormat="1" applyFont="1" applyBorder="1" applyAlignment="1">
      <alignment horizontal="left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1" fontId="4" fillId="0" borderId="13" xfId="0" applyNumberFormat="1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57150</xdr:colOff>
      <xdr:row>37</xdr:row>
      <xdr:rowOff>47625</xdr:rowOff>
    </xdr:from>
    <xdr:to>
      <xdr:col>4</xdr:col>
      <xdr:colOff>1095375</xdr:colOff>
      <xdr:row>39</xdr:row>
      <xdr:rowOff>190500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91300" y="9277350"/>
          <a:ext cx="10382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0"/>
  <sheetViews>
    <sheetView tabSelected="1" workbookViewId="0" topLeftCell="A1">
      <selection activeCell="A1" sqref="A1:K1"/>
    </sheetView>
  </sheetViews>
  <sheetFormatPr defaultColWidth="9.00390625" defaultRowHeight="12.75"/>
  <cols>
    <col min="1" max="1" width="8.875" style="0" customWidth="1"/>
    <col min="2" max="2" width="51.125" style="0" customWidth="1"/>
    <col min="3" max="3" width="11.875" style="0" customWidth="1"/>
    <col min="4" max="4" width="13.875" style="0" customWidth="1"/>
    <col min="5" max="5" width="15.625" style="0" customWidth="1"/>
    <col min="6" max="6" width="10.00390625" style="0" customWidth="1"/>
    <col min="7" max="7" width="12.00390625" style="0" customWidth="1"/>
    <col min="8" max="8" width="10.00390625" style="0" customWidth="1"/>
    <col min="9" max="9" width="13.125" style="0" customWidth="1"/>
    <col min="10" max="10" width="10.375" style="0" customWidth="1"/>
    <col min="11" max="11" width="12.25390625" style="0" customWidth="1"/>
  </cols>
  <sheetData>
    <row r="1" spans="1:11" ht="16.5" customHeight="1">
      <c r="A1" s="42" t="s">
        <v>54</v>
      </c>
      <c r="B1" s="42"/>
      <c r="C1" s="42"/>
      <c r="D1" s="42"/>
      <c r="E1" s="42"/>
      <c r="F1" s="42"/>
      <c r="G1" s="42"/>
      <c r="H1" s="42"/>
      <c r="I1" s="42"/>
      <c r="J1" s="42"/>
      <c r="K1" s="42"/>
    </row>
    <row r="2" spans="1:11" ht="15.75">
      <c r="A2" s="43" t="s">
        <v>39</v>
      </c>
      <c r="B2" s="44"/>
      <c r="C2" s="44"/>
      <c r="D2" s="44"/>
      <c r="E2" s="44"/>
      <c r="F2" s="44"/>
      <c r="G2" s="44"/>
      <c r="H2" s="44"/>
      <c r="I2" s="44"/>
      <c r="J2" s="44"/>
      <c r="K2" s="44"/>
    </row>
    <row r="3" spans="1:11" ht="15" customHeight="1">
      <c r="A3" s="45" t="s">
        <v>10</v>
      </c>
      <c r="B3" s="45"/>
      <c r="C3" s="45"/>
      <c r="D3" s="45"/>
      <c r="E3" s="45"/>
      <c r="F3" s="45"/>
      <c r="G3" s="45"/>
      <c r="H3" s="45"/>
      <c r="I3" s="45"/>
      <c r="J3" s="45"/>
      <c r="K3" s="45"/>
    </row>
    <row r="4" spans="1:11" ht="12" customHeight="1" thickBot="1">
      <c r="A4" s="1"/>
      <c r="B4" s="1"/>
      <c r="C4" s="1"/>
      <c r="D4" s="1"/>
      <c r="E4" s="1"/>
      <c r="F4" s="1"/>
      <c r="G4" s="1"/>
      <c r="H4" s="1"/>
      <c r="I4" s="1"/>
      <c r="J4" s="1"/>
      <c r="K4" s="4" t="s">
        <v>9</v>
      </c>
    </row>
    <row r="5" spans="1:11" ht="15.75">
      <c r="A5" s="54" t="s">
        <v>0</v>
      </c>
      <c r="B5" s="46" t="s">
        <v>11</v>
      </c>
      <c r="C5" s="46" t="s">
        <v>60</v>
      </c>
      <c r="D5" s="46"/>
      <c r="E5" s="46"/>
      <c r="F5" s="46" t="s">
        <v>4</v>
      </c>
      <c r="G5" s="46"/>
      <c r="H5" s="46"/>
      <c r="I5" s="46"/>
      <c r="J5" s="46"/>
      <c r="K5" s="48"/>
    </row>
    <row r="6" spans="1:11" ht="10.5" customHeight="1">
      <c r="A6" s="55"/>
      <c r="B6" s="47"/>
      <c r="C6" s="47"/>
      <c r="D6" s="47"/>
      <c r="E6" s="47"/>
      <c r="F6" s="47" t="s">
        <v>5</v>
      </c>
      <c r="G6" s="47"/>
      <c r="H6" s="47" t="s">
        <v>6</v>
      </c>
      <c r="I6" s="47"/>
      <c r="J6" s="47" t="s">
        <v>7</v>
      </c>
      <c r="K6" s="49"/>
    </row>
    <row r="7" spans="1:11" ht="16.5" thickBot="1">
      <c r="A7" s="56"/>
      <c r="B7" s="57"/>
      <c r="C7" s="5" t="s">
        <v>1</v>
      </c>
      <c r="D7" s="5" t="s">
        <v>2</v>
      </c>
      <c r="E7" s="5" t="s">
        <v>3</v>
      </c>
      <c r="F7" s="5" t="s">
        <v>1</v>
      </c>
      <c r="G7" s="5" t="s">
        <v>2</v>
      </c>
      <c r="H7" s="5" t="s">
        <v>1</v>
      </c>
      <c r="I7" s="5" t="s">
        <v>2</v>
      </c>
      <c r="J7" s="5" t="s">
        <v>1</v>
      </c>
      <c r="K7" s="8" t="s">
        <v>2</v>
      </c>
    </row>
    <row r="8" spans="1:11" ht="16.5" thickBot="1">
      <c r="A8" s="50" t="s">
        <v>57</v>
      </c>
      <c r="B8" s="51"/>
      <c r="C8" s="16"/>
      <c r="D8" s="16"/>
      <c r="E8" s="16"/>
      <c r="F8" s="16"/>
      <c r="G8" s="16"/>
      <c r="H8" s="16"/>
      <c r="I8" s="16"/>
      <c r="J8" s="16"/>
      <c r="K8" s="17"/>
    </row>
    <row r="9" spans="1:11" ht="18.75">
      <c r="A9" s="6">
        <v>1</v>
      </c>
      <c r="B9" s="9" t="s">
        <v>12</v>
      </c>
      <c r="C9" s="25">
        <f aca="true" t="shared" si="0" ref="C9:D11">F9+H9+J9</f>
        <v>238.20000000000002</v>
      </c>
      <c r="D9" s="26">
        <f t="shared" si="0"/>
        <v>236.6</v>
      </c>
      <c r="E9" s="25">
        <f>D9/C9*100</f>
        <v>99.32829554995801</v>
      </c>
      <c r="F9" s="26">
        <v>59.9</v>
      </c>
      <c r="G9" s="26">
        <v>57</v>
      </c>
      <c r="H9" s="25">
        <v>74.9</v>
      </c>
      <c r="I9" s="26">
        <v>71.6</v>
      </c>
      <c r="J9" s="26">
        <v>103.4</v>
      </c>
      <c r="K9" s="40">
        <v>108</v>
      </c>
    </row>
    <row r="10" spans="1:11" ht="18.75">
      <c r="A10" s="7">
        <v>2</v>
      </c>
      <c r="B10" s="2" t="s">
        <v>13</v>
      </c>
      <c r="C10" s="27">
        <f t="shared" si="0"/>
        <v>53.400000000000006</v>
      </c>
      <c r="D10" s="28">
        <f t="shared" si="0"/>
        <v>53.1</v>
      </c>
      <c r="E10" s="27">
        <f>D10/C10*100</f>
        <v>99.438202247191</v>
      </c>
      <c r="F10" s="29">
        <v>13.5</v>
      </c>
      <c r="G10" s="29">
        <v>12.9</v>
      </c>
      <c r="H10" s="29">
        <v>16.8</v>
      </c>
      <c r="I10" s="29">
        <v>16.1</v>
      </c>
      <c r="J10" s="29">
        <v>23.1</v>
      </c>
      <c r="K10" s="41">
        <v>24.1</v>
      </c>
    </row>
    <row r="11" spans="1:11" ht="18.75">
      <c r="A11" s="7">
        <v>3</v>
      </c>
      <c r="B11" s="2" t="s">
        <v>21</v>
      </c>
      <c r="C11" s="31">
        <f t="shared" si="0"/>
        <v>7.1</v>
      </c>
      <c r="D11" s="29">
        <f t="shared" si="0"/>
        <v>5.699999999999999</v>
      </c>
      <c r="E11" s="27">
        <f>D11/C11*100</f>
        <v>80.28169014084506</v>
      </c>
      <c r="F11" s="29">
        <f>F14</f>
        <v>2.5</v>
      </c>
      <c r="G11" s="29">
        <f>G14</f>
        <v>0</v>
      </c>
      <c r="H11" s="29">
        <f>H14</f>
        <v>1.7</v>
      </c>
      <c r="I11" s="29">
        <f>I14</f>
        <v>2.8</v>
      </c>
      <c r="J11" s="29">
        <f>J14+J15</f>
        <v>2.9</v>
      </c>
      <c r="K11" s="29">
        <f>K14+K15</f>
        <v>2.9</v>
      </c>
    </row>
    <row r="12" spans="1:11" ht="14.25" customHeight="1">
      <c r="A12" s="7"/>
      <c r="B12" s="2" t="s">
        <v>14</v>
      </c>
      <c r="C12" s="29"/>
      <c r="D12" s="29"/>
      <c r="E12" s="29"/>
      <c r="F12" s="29"/>
      <c r="G12" s="29"/>
      <c r="H12" s="29"/>
      <c r="I12" s="29"/>
      <c r="J12" s="29"/>
      <c r="K12" s="30"/>
    </row>
    <row r="13" spans="1:11" ht="18.75">
      <c r="A13" s="12" t="s">
        <v>25</v>
      </c>
      <c r="B13" s="23" t="s">
        <v>20</v>
      </c>
      <c r="C13" s="29"/>
      <c r="D13" s="29"/>
      <c r="E13" s="29"/>
      <c r="F13" s="29"/>
      <c r="G13" s="29"/>
      <c r="H13" s="29"/>
      <c r="I13" s="29"/>
      <c r="J13" s="29"/>
      <c r="K13" s="30"/>
    </row>
    <row r="14" spans="1:11" ht="18.75">
      <c r="A14" s="12" t="s">
        <v>26</v>
      </c>
      <c r="B14" s="23" t="s">
        <v>52</v>
      </c>
      <c r="C14" s="31">
        <f>F14+H14+J14</f>
        <v>4.2</v>
      </c>
      <c r="D14" s="29">
        <f>G14+I14+K14</f>
        <v>2.8</v>
      </c>
      <c r="E14" s="27">
        <f>D14/C14*100</f>
        <v>66.66666666666666</v>
      </c>
      <c r="F14" s="29">
        <v>2.5</v>
      </c>
      <c r="G14" s="29">
        <v>0</v>
      </c>
      <c r="H14" s="29">
        <v>1.7</v>
      </c>
      <c r="I14" s="29">
        <v>2.8</v>
      </c>
      <c r="J14" s="29">
        <v>0</v>
      </c>
      <c r="K14" s="30">
        <v>0</v>
      </c>
    </row>
    <row r="15" spans="1:11" ht="15" customHeight="1">
      <c r="A15" s="12" t="s">
        <v>27</v>
      </c>
      <c r="B15" s="23" t="s">
        <v>55</v>
      </c>
      <c r="C15" s="29">
        <f>F15+H15+J15</f>
        <v>2.9</v>
      </c>
      <c r="D15" s="36">
        <f>G15+I15+K15</f>
        <v>2.9</v>
      </c>
      <c r="E15" s="29">
        <f>D15/C15*100</f>
        <v>100</v>
      </c>
      <c r="F15" s="29"/>
      <c r="G15" s="29"/>
      <c r="H15" s="29"/>
      <c r="I15" s="29"/>
      <c r="J15" s="29">
        <v>2.9</v>
      </c>
      <c r="K15" s="30">
        <v>2.9</v>
      </c>
    </row>
    <row r="16" spans="1:11" ht="18.75">
      <c r="A16" s="12" t="s">
        <v>28</v>
      </c>
      <c r="B16" s="23" t="s">
        <v>22</v>
      </c>
      <c r="C16" s="29"/>
      <c r="D16" s="29"/>
      <c r="E16" s="29"/>
      <c r="F16" s="29"/>
      <c r="G16" s="29"/>
      <c r="H16" s="29"/>
      <c r="I16" s="29"/>
      <c r="J16" s="29"/>
      <c r="K16" s="30"/>
    </row>
    <row r="17" spans="1:11" ht="18.75" customHeight="1">
      <c r="A17" s="12" t="s">
        <v>29</v>
      </c>
      <c r="B17" s="2" t="s">
        <v>15</v>
      </c>
      <c r="C17" s="29">
        <f>F17+H17+J17</f>
        <v>17.4</v>
      </c>
      <c r="D17" s="31">
        <f>G17+I17+K17</f>
        <v>15.8</v>
      </c>
      <c r="E17" s="27">
        <f>D17/C17*100</f>
        <v>90.80459770114943</v>
      </c>
      <c r="F17" s="29">
        <f aca="true" t="shared" si="1" ref="F17:K17">F19+F20+F21</f>
        <v>7.8999999999999995</v>
      </c>
      <c r="G17" s="29">
        <f t="shared" si="1"/>
        <v>5.7</v>
      </c>
      <c r="H17" s="29">
        <f t="shared" si="1"/>
        <v>5.3</v>
      </c>
      <c r="I17" s="29">
        <f t="shared" si="1"/>
        <v>5.8</v>
      </c>
      <c r="J17" s="29">
        <f t="shared" si="1"/>
        <v>4.2</v>
      </c>
      <c r="K17" s="29">
        <f t="shared" si="1"/>
        <v>4.3</v>
      </c>
    </row>
    <row r="18" spans="1:11" ht="15" customHeight="1">
      <c r="A18" s="12"/>
      <c r="B18" s="2" t="s">
        <v>14</v>
      </c>
      <c r="C18" s="29"/>
      <c r="D18" s="29"/>
      <c r="E18" s="29"/>
      <c r="F18" s="29"/>
      <c r="G18" s="29"/>
      <c r="H18" s="29"/>
      <c r="I18" s="29"/>
      <c r="J18" s="29"/>
      <c r="K18" s="30"/>
    </row>
    <row r="19" spans="1:11" ht="18.75">
      <c r="A19" s="12" t="s">
        <v>30</v>
      </c>
      <c r="B19" s="23" t="s">
        <v>16</v>
      </c>
      <c r="C19" s="31">
        <f aca="true" t="shared" si="2" ref="C19:D21">F19+H19+J19</f>
        <v>15</v>
      </c>
      <c r="D19" s="31">
        <f t="shared" si="2"/>
        <v>14.2</v>
      </c>
      <c r="E19" s="31">
        <f>D19/C19*100</f>
        <v>94.66666666666667</v>
      </c>
      <c r="F19" s="29">
        <v>6.6</v>
      </c>
      <c r="G19" s="29">
        <v>5.2</v>
      </c>
      <c r="H19" s="29">
        <v>4.7</v>
      </c>
      <c r="I19" s="29">
        <v>5.2</v>
      </c>
      <c r="J19" s="31">
        <v>3.7</v>
      </c>
      <c r="K19" s="30">
        <v>3.8</v>
      </c>
    </row>
    <row r="20" spans="1:11" s="3" customFormat="1" ht="18.75">
      <c r="A20" s="12" t="s">
        <v>31</v>
      </c>
      <c r="B20" s="23" t="s">
        <v>17</v>
      </c>
      <c r="C20" s="31">
        <f t="shared" si="2"/>
        <v>2.2</v>
      </c>
      <c r="D20" s="31">
        <f t="shared" si="2"/>
        <v>1.4</v>
      </c>
      <c r="E20" s="31">
        <f>D20/C20*100</f>
        <v>63.636363636363626</v>
      </c>
      <c r="F20" s="29">
        <v>1.2</v>
      </c>
      <c r="G20" s="29">
        <v>0.4</v>
      </c>
      <c r="H20" s="29">
        <v>0.5</v>
      </c>
      <c r="I20" s="29">
        <v>0.5</v>
      </c>
      <c r="J20" s="29">
        <v>0.5</v>
      </c>
      <c r="K20" s="30">
        <v>0.5</v>
      </c>
    </row>
    <row r="21" spans="1:11" s="3" customFormat="1" ht="18.75">
      <c r="A21" s="12" t="s">
        <v>32</v>
      </c>
      <c r="B21" s="23" t="s">
        <v>18</v>
      </c>
      <c r="C21" s="31">
        <f t="shared" si="2"/>
        <v>0.2</v>
      </c>
      <c r="D21" s="31">
        <f t="shared" si="2"/>
        <v>0.2</v>
      </c>
      <c r="E21" s="58">
        <f>D21/C21*100</f>
        <v>100</v>
      </c>
      <c r="F21" s="29">
        <v>0.1</v>
      </c>
      <c r="G21" s="29">
        <v>0.1</v>
      </c>
      <c r="H21" s="29">
        <v>0.1</v>
      </c>
      <c r="I21" s="29">
        <v>0.1</v>
      </c>
      <c r="J21" s="29"/>
      <c r="K21" s="30"/>
    </row>
    <row r="22" spans="1:11" s="3" customFormat="1" ht="18" customHeight="1">
      <c r="A22" s="12" t="s">
        <v>33</v>
      </c>
      <c r="B22" s="2" t="s">
        <v>19</v>
      </c>
      <c r="C22" s="31">
        <f>F22+H22+J22</f>
        <v>3</v>
      </c>
      <c r="D22" s="31">
        <f>G22+I22+K22</f>
        <v>3</v>
      </c>
      <c r="E22" s="58">
        <f>D22/C22*100</f>
        <v>100</v>
      </c>
      <c r="F22" s="31">
        <f>F24+F25+F26+F27</f>
        <v>1</v>
      </c>
      <c r="G22" s="29">
        <v>0.5</v>
      </c>
      <c r="H22" s="31">
        <f>H24+H25+H26+H27</f>
        <v>1.1</v>
      </c>
      <c r="I22" s="31">
        <f>I24+I25+I26+I27</f>
        <v>1.3</v>
      </c>
      <c r="J22" s="31">
        <f>J24+J25+J26+J27</f>
        <v>0.8999999999999999</v>
      </c>
      <c r="K22" s="31">
        <f>K24+K25+K26+K27</f>
        <v>1.2000000000000002</v>
      </c>
    </row>
    <row r="23" spans="1:11" s="3" customFormat="1" ht="13.5" customHeight="1">
      <c r="A23" s="12"/>
      <c r="B23" s="2" t="s">
        <v>14</v>
      </c>
      <c r="C23" s="29"/>
      <c r="D23" s="29"/>
      <c r="E23" s="29"/>
      <c r="F23" s="29"/>
      <c r="G23" s="29"/>
      <c r="H23" s="29"/>
      <c r="I23" s="29"/>
      <c r="J23" s="29"/>
      <c r="K23" s="30"/>
    </row>
    <row r="24" spans="1:11" s="3" customFormat="1" ht="16.5" customHeight="1">
      <c r="A24" s="12" t="s">
        <v>35</v>
      </c>
      <c r="B24" s="23" t="s">
        <v>43</v>
      </c>
      <c r="C24" s="29">
        <f aca="true" t="shared" si="3" ref="C24:D28">F24+H24+J24</f>
        <v>1.7999999999999998</v>
      </c>
      <c r="D24" s="29">
        <f t="shared" si="3"/>
        <v>1.7999999999999998</v>
      </c>
      <c r="E24" s="59">
        <f>D24/C24*100</f>
        <v>100</v>
      </c>
      <c r="F24" s="29">
        <v>0.6</v>
      </c>
      <c r="G24" s="29">
        <v>0.5</v>
      </c>
      <c r="H24" s="29">
        <v>0.6</v>
      </c>
      <c r="I24" s="29">
        <v>0.7</v>
      </c>
      <c r="J24" s="29">
        <v>0.6</v>
      </c>
      <c r="K24" s="30">
        <v>0.6</v>
      </c>
    </row>
    <row r="25" spans="1:11" s="3" customFormat="1" ht="16.5" customHeight="1">
      <c r="A25" s="12" t="s">
        <v>36</v>
      </c>
      <c r="B25" s="23" t="s">
        <v>44</v>
      </c>
      <c r="C25" s="29">
        <f t="shared" si="3"/>
        <v>0.4</v>
      </c>
      <c r="D25" s="29">
        <f t="shared" si="3"/>
        <v>0.4</v>
      </c>
      <c r="E25" s="59">
        <f>D25/C25*100</f>
        <v>100</v>
      </c>
      <c r="F25" s="29">
        <v>0.1</v>
      </c>
      <c r="G25" s="29"/>
      <c r="H25" s="29">
        <v>0.2</v>
      </c>
      <c r="I25" s="29">
        <v>0.2</v>
      </c>
      <c r="J25" s="29">
        <v>0.1</v>
      </c>
      <c r="K25" s="30">
        <v>0.2</v>
      </c>
    </row>
    <row r="26" spans="1:11" s="3" customFormat="1" ht="16.5" customHeight="1">
      <c r="A26" s="12" t="s">
        <v>45</v>
      </c>
      <c r="B26" s="23" t="s">
        <v>47</v>
      </c>
      <c r="C26" s="29">
        <f t="shared" si="3"/>
        <v>0.7</v>
      </c>
      <c r="D26" s="29">
        <f t="shared" si="3"/>
        <v>0.7</v>
      </c>
      <c r="E26" s="59">
        <f>D26/C26*100</f>
        <v>100</v>
      </c>
      <c r="F26" s="31">
        <v>0.3</v>
      </c>
      <c r="G26" s="29"/>
      <c r="H26" s="29">
        <v>0.2</v>
      </c>
      <c r="I26" s="31">
        <v>0.3</v>
      </c>
      <c r="J26" s="29">
        <v>0.2</v>
      </c>
      <c r="K26" s="30">
        <v>0.4</v>
      </c>
    </row>
    <row r="27" spans="1:11" s="3" customFormat="1" ht="16.5" customHeight="1">
      <c r="A27" s="12" t="s">
        <v>46</v>
      </c>
      <c r="B27" s="24" t="s">
        <v>56</v>
      </c>
      <c r="C27" s="29">
        <f t="shared" si="3"/>
        <v>0.1</v>
      </c>
      <c r="D27" s="29">
        <f t="shared" si="3"/>
        <v>0.1</v>
      </c>
      <c r="E27" s="59">
        <f>D27/C27*100</f>
        <v>100</v>
      </c>
      <c r="F27" s="31"/>
      <c r="G27" s="29"/>
      <c r="H27" s="29">
        <v>0.1</v>
      </c>
      <c r="I27" s="29">
        <v>0.1</v>
      </c>
      <c r="J27" s="29"/>
      <c r="K27" s="30"/>
    </row>
    <row r="28" spans="1:11" s="3" customFormat="1" ht="18.75">
      <c r="A28" s="12" t="s">
        <v>34</v>
      </c>
      <c r="B28" s="2" t="s">
        <v>24</v>
      </c>
      <c r="C28" s="29">
        <f t="shared" si="3"/>
        <v>0.6000000000000001</v>
      </c>
      <c r="D28" s="29">
        <f t="shared" si="3"/>
        <v>0.2</v>
      </c>
      <c r="E28" s="31">
        <f>D28/C28*100</f>
        <v>33.33333333333333</v>
      </c>
      <c r="F28" s="29">
        <f aca="true" t="shared" si="4" ref="F28:K28">F30</f>
        <v>0.4</v>
      </c>
      <c r="G28" s="29">
        <f t="shared" si="4"/>
        <v>0</v>
      </c>
      <c r="H28" s="29">
        <f t="shared" si="4"/>
        <v>0</v>
      </c>
      <c r="I28" s="29">
        <f t="shared" si="4"/>
        <v>0</v>
      </c>
      <c r="J28" s="29">
        <f t="shared" si="4"/>
        <v>0.2</v>
      </c>
      <c r="K28" s="29">
        <f t="shared" si="4"/>
        <v>0.2</v>
      </c>
    </row>
    <row r="29" spans="1:11" s="3" customFormat="1" ht="18" customHeight="1">
      <c r="A29" s="12"/>
      <c r="B29" s="2" t="s">
        <v>14</v>
      </c>
      <c r="C29" s="29"/>
      <c r="D29" s="29"/>
      <c r="E29" s="29"/>
      <c r="F29" s="29"/>
      <c r="G29" s="29"/>
      <c r="H29" s="29"/>
      <c r="I29" s="29"/>
      <c r="J29" s="29"/>
      <c r="K29" s="30"/>
    </row>
    <row r="30" spans="1:11" s="3" customFormat="1" ht="18.75">
      <c r="A30" s="12" t="s">
        <v>37</v>
      </c>
      <c r="B30" s="2" t="s">
        <v>42</v>
      </c>
      <c r="C30" s="29">
        <f>F30+H30+J30</f>
        <v>0.6000000000000001</v>
      </c>
      <c r="D30" s="29">
        <f>G30+I30+K30</f>
        <v>0.2</v>
      </c>
      <c r="E30" s="31">
        <f>D30/C30*100</f>
        <v>33.33333333333333</v>
      </c>
      <c r="F30" s="29">
        <v>0.4</v>
      </c>
      <c r="G30" s="29">
        <v>0</v>
      </c>
      <c r="H30" s="29">
        <v>0</v>
      </c>
      <c r="I30" s="29">
        <v>0</v>
      </c>
      <c r="J30" s="29">
        <v>0.2</v>
      </c>
      <c r="K30" s="30">
        <v>0.2</v>
      </c>
    </row>
    <row r="31" spans="1:11" s="3" customFormat="1" ht="13.5" customHeight="1">
      <c r="A31" s="15" t="s">
        <v>38</v>
      </c>
      <c r="B31" s="2" t="s">
        <v>23</v>
      </c>
      <c r="C31" s="32"/>
      <c r="D31" s="32"/>
      <c r="E31" s="32"/>
      <c r="F31" s="32"/>
      <c r="G31" s="32"/>
      <c r="H31" s="32"/>
      <c r="I31" s="32"/>
      <c r="J31" s="32"/>
      <c r="K31" s="33"/>
    </row>
    <row r="32" spans="1:11" s="3" customFormat="1" ht="18.75" customHeight="1" thickBot="1">
      <c r="A32" s="13"/>
      <c r="B32" s="10" t="s">
        <v>8</v>
      </c>
      <c r="C32" s="34">
        <f>F32+H32+J32</f>
        <v>319.7</v>
      </c>
      <c r="D32" s="34">
        <f>G32+I32+K32</f>
        <v>314.4</v>
      </c>
      <c r="E32" s="31">
        <f>D32/C32*100</f>
        <v>98.34219580857054</v>
      </c>
      <c r="F32" s="35">
        <f>F9+F10+F11+F17+F22+F28</f>
        <v>85.20000000000002</v>
      </c>
      <c r="G32" s="35">
        <f>G9+G10+G11+G17+G22+G28</f>
        <v>76.10000000000001</v>
      </c>
      <c r="H32" s="35">
        <f>H9+H10+H11+H17+H22+H28</f>
        <v>99.8</v>
      </c>
      <c r="I32" s="35">
        <f>I9+I10+I11+I17+I22+I28</f>
        <v>97.59999999999998</v>
      </c>
      <c r="J32" s="34">
        <f>J9+J10+J11+J17+J22+J28</f>
        <v>134.7</v>
      </c>
      <c r="K32" s="35">
        <f>K9+K10+K11+K17+K22+K28</f>
        <v>140.7</v>
      </c>
    </row>
    <row r="33" spans="1:11" s="3" customFormat="1" ht="61.5" customHeight="1">
      <c r="A33" s="52" t="s">
        <v>58</v>
      </c>
      <c r="B33" s="53"/>
      <c r="C33" s="20"/>
      <c r="D33" s="20"/>
      <c r="E33" s="20"/>
      <c r="F33" s="20"/>
      <c r="G33" s="20"/>
      <c r="H33" s="20"/>
      <c r="I33" s="20"/>
      <c r="J33" s="20"/>
      <c r="K33" s="18"/>
    </row>
    <row r="34" spans="1:11" s="3" customFormat="1" ht="19.5" customHeight="1">
      <c r="A34" s="12" t="s">
        <v>48</v>
      </c>
      <c r="B34" s="2" t="s">
        <v>19</v>
      </c>
      <c r="C34" s="29">
        <f>F34+H34+J34</f>
        <v>1.2</v>
      </c>
      <c r="D34" s="29">
        <f>G34+I34+K34</f>
        <v>1.1</v>
      </c>
      <c r="E34" s="31">
        <f>D34/C34*100</f>
        <v>91.66666666666667</v>
      </c>
      <c r="F34" s="21" t="s">
        <v>51</v>
      </c>
      <c r="G34" s="21" t="s">
        <v>51</v>
      </c>
      <c r="H34" s="22" t="str">
        <f>H36</f>
        <v>0,6</v>
      </c>
      <c r="I34" s="22" t="str">
        <f>I36</f>
        <v>0,5</v>
      </c>
      <c r="J34" s="22" t="str">
        <f>J36</f>
        <v>0,6</v>
      </c>
      <c r="K34" s="22" t="str">
        <f>K36</f>
        <v>0,6</v>
      </c>
    </row>
    <row r="35" spans="1:11" s="3" customFormat="1" ht="13.5" customHeight="1">
      <c r="A35" s="12"/>
      <c r="B35" s="2" t="s">
        <v>14</v>
      </c>
      <c r="C35" s="21"/>
      <c r="D35" s="21"/>
      <c r="E35" s="21"/>
      <c r="F35" s="21"/>
      <c r="G35" s="21"/>
      <c r="H35" s="21"/>
      <c r="I35" s="21"/>
      <c r="J35" s="21"/>
      <c r="K35" s="19"/>
    </row>
    <row r="36" spans="1:11" s="3" customFormat="1" ht="73.5" customHeight="1">
      <c r="A36" s="12" t="s">
        <v>49</v>
      </c>
      <c r="B36" s="23" t="s">
        <v>53</v>
      </c>
      <c r="C36" s="36">
        <f>F36+H36+J36</f>
        <v>1.2</v>
      </c>
      <c r="D36" s="36">
        <f>G36+I36+K36</f>
        <v>1.1</v>
      </c>
      <c r="E36" s="37">
        <f>D36/C36*100</f>
        <v>91.66666666666667</v>
      </c>
      <c r="F36" s="21" t="s">
        <v>51</v>
      </c>
      <c r="G36" s="21" t="s">
        <v>51</v>
      </c>
      <c r="H36" s="21" t="s">
        <v>50</v>
      </c>
      <c r="I36" s="21" t="s">
        <v>59</v>
      </c>
      <c r="J36" s="21" t="s">
        <v>50</v>
      </c>
      <c r="K36" s="19" t="s">
        <v>50</v>
      </c>
    </row>
    <row r="37" spans="1:11" s="3" customFormat="1" ht="23.25" customHeight="1" thickBot="1">
      <c r="A37" s="21"/>
      <c r="B37" s="10" t="s">
        <v>8</v>
      </c>
      <c r="C37" s="29">
        <f>C34</f>
        <v>1.2</v>
      </c>
      <c r="D37" s="29">
        <f aca="true" t="shared" si="5" ref="D37:K37">D34</f>
        <v>1.1</v>
      </c>
      <c r="E37" s="31">
        <f t="shared" si="5"/>
        <v>91.66666666666667</v>
      </c>
      <c r="F37" s="29" t="str">
        <f t="shared" si="5"/>
        <v>0</v>
      </c>
      <c r="G37" s="29" t="str">
        <f t="shared" si="5"/>
        <v>0</v>
      </c>
      <c r="H37" s="29" t="str">
        <f t="shared" si="5"/>
        <v>0,6</v>
      </c>
      <c r="I37" s="29" t="str">
        <f t="shared" si="5"/>
        <v>0,5</v>
      </c>
      <c r="J37" s="29" t="str">
        <f t="shared" si="5"/>
        <v>0,6</v>
      </c>
      <c r="K37" s="29" t="str">
        <f t="shared" si="5"/>
        <v>0,6</v>
      </c>
    </row>
    <row r="38" spans="1:11" s="3" customFormat="1" ht="18">
      <c r="A38" s="14"/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s="3" customFormat="1" ht="18.75">
      <c r="A39" s="14"/>
      <c r="B39" s="4" t="s">
        <v>40</v>
      </c>
      <c r="C39" s="1"/>
      <c r="D39" s="1"/>
      <c r="E39" s="38"/>
      <c r="F39" s="1"/>
      <c r="G39" s="4" t="s">
        <v>41</v>
      </c>
      <c r="H39" s="1"/>
      <c r="I39" s="1"/>
      <c r="J39" s="1"/>
      <c r="K39" s="1"/>
    </row>
    <row r="40" spans="1:11" s="3" customFormat="1" ht="16.5" customHeight="1">
      <c r="A40" s="14"/>
      <c r="B40" s="1"/>
      <c r="C40" s="1"/>
      <c r="D40" s="1"/>
      <c r="E40" s="39"/>
      <c r="F40" s="1"/>
      <c r="G40" s="1"/>
      <c r="H40" s="1"/>
      <c r="I40" s="1"/>
      <c r="J40" s="1"/>
      <c r="K40" s="1"/>
    </row>
    <row r="41" spans="1:11" s="3" customFormat="1" ht="18">
      <c r="A41" s="14"/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1" s="3" customFormat="1" ht="18">
      <c r="A42" s="14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s="3" customFormat="1" ht="38.2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 s="3" customFormat="1" ht="18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 s="3" customFormat="1" ht="40.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 s="3" customFormat="1" ht="18">
      <c r="A46"/>
      <c r="B46" s="11"/>
      <c r="C46" s="11"/>
      <c r="D46" s="11"/>
      <c r="E46" s="11"/>
      <c r="F46" s="11"/>
      <c r="G46" s="11"/>
      <c r="H46" s="11"/>
      <c r="I46" s="11"/>
      <c r="J46" s="11"/>
      <c r="K46"/>
    </row>
    <row r="47" spans="1:11" s="3" customFormat="1" ht="18">
      <c r="A47"/>
      <c r="B47" s="11"/>
      <c r="C47" s="11"/>
      <c r="D47" s="11"/>
      <c r="E47" s="11"/>
      <c r="F47" s="11"/>
      <c r="G47" s="11"/>
      <c r="H47" s="11"/>
      <c r="I47" s="11"/>
      <c r="J47" s="11"/>
      <c r="K47"/>
    </row>
    <row r="48" spans="1:11" s="3" customFormat="1" ht="18">
      <c r="A48"/>
      <c r="B48" s="11"/>
      <c r="C48" s="11"/>
      <c r="D48" s="11"/>
      <c r="E48" s="11"/>
      <c r="F48" s="11"/>
      <c r="G48" s="11"/>
      <c r="H48" s="11"/>
      <c r="I48" s="11"/>
      <c r="J48" s="11"/>
      <c r="K48"/>
    </row>
    <row r="49" spans="2:10" ht="12.75">
      <c r="B49" s="11"/>
      <c r="C49" s="11"/>
      <c r="D49" s="11"/>
      <c r="E49" s="11"/>
      <c r="F49" s="11"/>
      <c r="G49" s="11"/>
      <c r="H49" s="11"/>
      <c r="I49" s="11"/>
      <c r="J49" s="11"/>
    </row>
    <row r="50" spans="2:10" ht="12.75">
      <c r="B50" s="11"/>
      <c r="C50" s="11"/>
      <c r="D50" s="11"/>
      <c r="E50" s="11"/>
      <c r="F50" s="11"/>
      <c r="G50" s="11"/>
      <c r="H50" s="11"/>
      <c r="I50" s="11"/>
      <c r="J50" s="11"/>
    </row>
    <row r="51" spans="2:10" ht="12.75">
      <c r="B51" s="11"/>
      <c r="C51" s="11"/>
      <c r="D51" s="11"/>
      <c r="E51" s="11"/>
      <c r="F51" s="11"/>
      <c r="G51" s="11"/>
      <c r="H51" s="11"/>
      <c r="I51" s="11"/>
      <c r="J51" s="11"/>
    </row>
    <row r="52" spans="2:10" ht="12.75">
      <c r="B52" s="11"/>
      <c r="C52" s="11"/>
      <c r="D52" s="11"/>
      <c r="E52" s="11"/>
      <c r="F52" s="11"/>
      <c r="G52" s="11"/>
      <c r="H52" s="11"/>
      <c r="I52" s="11"/>
      <c r="J52" s="11"/>
    </row>
    <row r="53" spans="2:10" ht="12.75">
      <c r="B53" s="11"/>
      <c r="C53" s="11"/>
      <c r="D53" s="11"/>
      <c r="E53" s="11"/>
      <c r="F53" s="11"/>
      <c r="G53" s="11"/>
      <c r="H53" s="11"/>
      <c r="I53" s="11"/>
      <c r="J53" s="11"/>
    </row>
    <row r="54" spans="2:10" ht="12.75">
      <c r="B54" s="11"/>
      <c r="C54" s="11"/>
      <c r="D54" s="11"/>
      <c r="E54" s="11"/>
      <c r="F54" s="11"/>
      <c r="G54" s="11"/>
      <c r="H54" s="11"/>
      <c r="I54" s="11"/>
      <c r="J54" s="11"/>
    </row>
    <row r="55" spans="2:10" ht="12.75">
      <c r="B55" s="11"/>
      <c r="C55" s="11"/>
      <c r="D55" s="11"/>
      <c r="E55" s="11"/>
      <c r="F55" s="11"/>
      <c r="G55" s="11"/>
      <c r="H55" s="11"/>
      <c r="I55" s="11"/>
      <c r="J55" s="11"/>
    </row>
    <row r="56" spans="2:10" ht="12.75">
      <c r="B56" s="11"/>
      <c r="C56" s="11"/>
      <c r="D56" s="11"/>
      <c r="E56" s="11"/>
      <c r="F56" s="11"/>
      <c r="G56" s="11"/>
      <c r="H56" s="11"/>
      <c r="I56" s="11"/>
      <c r="J56" s="11"/>
    </row>
    <row r="57" spans="2:10" ht="12.75">
      <c r="B57" s="11"/>
      <c r="C57" s="11"/>
      <c r="D57" s="11"/>
      <c r="E57" s="11"/>
      <c r="F57" s="11"/>
      <c r="G57" s="11"/>
      <c r="H57" s="11"/>
      <c r="I57" s="11"/>
      <c r="J57" s="11"/>
    </row>
    <row r="58" spans="2:10" ht="12.75">
      <c r="B58" s="11"/>
      <c r="C58" s="11"/>
      <c r="D58" s="11"/>
      <c r="E58" s="11"/>
      <c r="F58" s="11"/>
      <c r="G58" s="11"/>
      <c r="H58" s="11"/>
      <c r="I58" s="11"/>
      <c r="J58" s="11"/>
    </row>
    <row r="59" spans="2:10" ht="12.75">
      <c r="B59" s="11"/>
      <c r="C59" s="11"/>
      <c r="D59" s="11"/>
      <c r="E59" s="11"/>
      <c r="F59" s="11"/>
      <c r="G59" s="11"/>
      <c r="H59" s="11"/>
      <c r="I59" s="11"/>
      <c r="J59" s="11"/>
    </row>
    <row r="60" spans="2:10" ht="12.75">
      <c r="B60" s="11"/>
      <c r="C60" s="11"/>
      <c r="D60" s="11"/>
      <c r="E60" s="11"/>
      <c r="F60" s="11"/>
      <c r="G60" s="11"/>
      <c r="H60" s="11"/>
      <c r="I60" s="11"/>
      <c r="J60" s="11"/>
    </row>
    <row r="61" spans="2:10" ht="12.75">
      <c r="B61" s="11"/>
      <c r="C61" s="11"/>
      <c r="D61" s="11"/>
      <c r="E61" s="11"/>
      <c r="F61" s="11"/>
      <c r="G61" s="11"/>
      <c r="H61" s="11"/>
      <c r="I61" s="11"/>
      <c r="J61" s="11"/>
    </row>
    <row r="62" spans="2:10" ht="12.75">
      <c r="B62" s="11"/>
      <c r="C62" s="11"/>
      <c r="D62" s="11"/>
      <c r="E62" s="11"/>
      <c r="F62" s="11"/>
      <c r="G62" s="11"/>
      <c r="H62" s="11"/>
      <c r="I62" s="11"/>
      <c r="J62" s="11"/>
    </row>
    <row r="63" spans="2:10" ht="12.75">
      <c r="B63" s="11"/>
      <c r="C63" s="11"/>
      <c r="D63" s="11"/>
      <c r="E63" s="11"/>
      <c r="F63" s="11"/>
      <c r="G63" s="11"/>
      <c r="H63" s="11"/>
      <c r="I63" s="11"/>
      <c r="J63" s="11"/>
    </row>
    <row r="64" spans="2:10" ht="12.75">
      <c r="B64" s="11"/>
      <c r="C64" s="11"/>
      <c r="D64" s="11"/>
      <c r="E64" s="11"/>
      <c r="F64" s="11"/>
      <c r="G64" s="11"/>
      <c r="H64" s="11"/>
      <c r="I64" s="11"/>
      <c r="J64" s="11"/>
    </row>
    <row r="65" spans="2:10" ht="12.75">
      <c r="B65" s="11"/>
      <c r="C65" s="11"/>
      <c r="D65" s="11"/>
      <c r="E65" s="11"/>
      <c r="F65" s="11"/>
      <c r="G65" s="11"/>
      <c r="H65" s="11"/>
      <c r="I65" s="11"/>
      <c r="J65" s="11"/>
    </row>
    <row r="66" spans="2:10" ht="12.75">
      <c r="B66" s="11"/>
      <c r="C66" s="11"/>
      <c r="D66" s="11"/>
      <c r="E66" s="11"/>
      <c r="F66" s="11"/>
      <c r="G66" s="11"/>
      <c r="H66" s="11"/>
      <c r="I66" s="11"/>
      <c r="J66" s="11"/>
    </row>
    <row r="67" spans="2:10" ht="12.75">
      <c r="B67" s="11"/>
      <c r="C67" s="11"/>
      <c r="D67" s="11"/>
      <c r="E67" s="11"/>
      <c r="F67" s="11"/>
      <c r="G67" s="11"/>
      <c r="H67" s="11"/>
      <c r="I67" s="11"/>
      <c r="J67" s="11"/>
    </row>
    <row r="68" spans="2:10" ht="12.75">
      <c r="B68" s="11"/>
      <c r="C68" s="11"/>
      <c r="D68" s="11"/>
      <c r="E68" s="11"/>
      <c r="F68" s="11"/>
      <c r="G68" s="11"/>
      <c r="H68" s="11"/>
      <c r="I68" s="11"/>
      <c r="J68" s="11"/>
    </row>
    <row r="69" spans="2:10" ht="12.75">
      <c r="B69" s="11"/>
      <c r="C69" s="11"/>
      <c r="D69" s="11"/>
      <c r="E69" s="11"/>
      <c r="F69" s="11"/>
      <c r="G69" s="11"/>
      <c r="H69" s="11"/>
      <c r="I69" s="11"/>
      <c r="J69" s="11"/>
    </row>
    <row r="70" spans="2:10" ht="12.75">
      <c r="B70" s="11"/>
      <c r="C70" s="11"/>
      <c r="D70" s="11"/>
      <c r="E70" s="11"/>
      <c r="F70" s="11"/>
      <c r="G70" s="11"/>
      <c r="H70" s="11"/>
      <c r="I70" s="11"/>
      <c r="J70" s="11"/>
    </row>
    <row r="71" spans="2:10" ht="12.75">
      <c r="B71" s="11"/>
      <c r="C71" s="11"/>
      <c r="D71" s="11"/>
      <c r="E71" s="11"/>
      <c r="F71" s="11"/>
      <c r="G71" s="11"/>
      <c r="H71" s="11"/>
      <c r="I71" s="11"/>
      <c r="J71" s="11"/>
    </row>
    <row r="72" spans="2:10" ht="12.75">
      <c r="B72" s="11"/>
      <c r="C72" s="11"/>
      <c r="D72" s="11"/>
      <c r="E72" s="11"/>
      <c r="F72" s="11"/>
      <c r="G72" s="11"/>
      <c r="H72" s="11"/>
      <c r="I72" s="11"/>
      <c r="J72" s="11"/>
    </row>
    <row r="73" spans="2:10" ht="12.75">
      <c r="B73" s="11"/>
      <c r="C73" s="11"/>
      <c r="D73" s="11"/>
      <c r="E73" s="11"/>
      <c r="F73" s="11"/>
      <c r="G73" s="11"/>
      <c r="H73" s="11"/>
      <c r="I73" s="11"/>
      <c r="J73" s="11"/>
    </row>
    <row r="74" spans="2:10" ht="12.75">
      <c r="B74" s="11"/>
      <c r="C74" s="11"/>
      <c r="D74" s="11"/>
      <c r="E74" s="11"/>
      <c r="F74" s="11"/>
      <c r="G74" s="11"/>
      <c r="H74" s="11"/>
      <c r="I74" s="11"/>
      <c r="J74" s="11"/>
    </row>
    <row r="75" spans="2:10" ht="12.75">
      <c r="B75" s="11"/>
      <c r="C75" s="11"/>
      <c r="D75" s="11"/>
      <c r="E75" s="11"/>
      <c r="F75" s="11"/>
      <c r="G75" s="11"/>
      <c r="H75" s="11"/>
      <c r="I75" s="11"/>
      <c r="J75" s="11"/>
    </row>
    <row r="76" spans="2:10" ht="12.75">
      <c r="B76" s="11"/>
      <c r="C76" s="11"/>
      <c r="D76" s="11"/>
      <c r="E76" s="11"/>
      <c r="F76" s="11"/>
      <c r="G76" s="11"/>
      <c r="H76" s="11"/>
      <c r="I76" s="11"/>
      <c r="J76" s="11"/>
    </row>
    <row r="77" spans="2:10" ht="12.75">
      <c r="B77" s="11"/>
      <c r="C77" s="11"/>
      <c r="D77" s="11"/>
      <c r="E77" s="11"/>
      <c r="F77" s="11"/>
      <c r="G77" s="11"/>
      <c r="H77" s="11"/>
      <c r="I77" s="11"/>
      <c r="J77" s="11"/>
    </row>
    <row r="78" spans="2:10" ht="12.75">
      <c r="B78" s="11"/>
      <c r="C78" s="11"/>
      <c r="D78" s="11"/>
      <c r="E78" s="11"/>
      <c r="F78" s="11"/>
      <c r="G78" s="11"/>
      <c r="H78" s="11"/>
      <c r="I78" s="11"/>
      <c r="J78" s="11"/>
    </row>
    <row r="79" spans="2:10" ht="12.75">
      <c r="B79" s="11"/>
      <c r="C79" s="11"/>
      <c r="D79" s="11"/>
      <c r="E79" s="11"/>
      <c r="F79" s="11"/>
      <c r="G79" s="11"/>
      <c r="H79" s="11"/>
      <c r="I79" s="11"/>
      <c r="J79" s="11"/>
    </row>
    <row r="80" spans="2:10" ht="12.75">
      <c r="B80" s="11"/>
      <c r="C80" s="11"/>
      <c r="D80" s="11"/>
      <c r="E80" s="11"/>
      <c r="F80" s="11"/>
      <c r="G80" s="11"/>
      <c r="H80" s="11"/>
      <c r="I80" s="11"/>
      <c r="J80" s="11"/>
    </row>
    <row r="81" spans="2:10" ht="12.75">
      <c r="B81" s="11"/>
      <c r="C81" s="11"/>
      <c r="D81" s="11"/>
      <c r="E81" s="11"/>
      <c r="F81" s="11"/>
      <c r="G81" s="11"/>
      <c r="H81" s="11"/>
      <c r="I81" s="11"/>
      <c r="J81" s="11"/>
    </row>
    <row r="82" spans="2:10" ht="12.75">
      <c r="B82" s="11"/>
      <c r="C82" s="11"/>
      <c r="D82" s="11"/>
      <c r="E82" s="11"/>
      <c r="F82" s="11"/>
      <c r="G82" s="11"/>
      <c r="H82" s="11"/>
      <c r="I82" s="11"/>
      <c r="J82" s="11"/>
    </row>
    <row r="83" spans="2:10" ht="12.75">
      <c r="B83" s="11"/>
      <c r="C83" s="11"/>
      <c r="D83" s="11"/>
      <c r="E83" s="11"/>
      <c r="F83" s="11"/>
      <c r="G83" s="11"/>
      <c r="H83" s="11"/>
      <c r="I83" s="11"/>
      <c r="J83" s="11"/>
    </row>
    <row r="84" spans="2:10" ht="12.75">
      <c r="B84" s="11"/>
      <c r="C84" s="11"/>
      <c r="D84" s="11"/>
      <c r="E84" s="11"/>
      <c r="F84" s="11"/>
      <c r="G84" s="11"/>
      <c r="H84" s="11"/>
      <c r="I84" s="11"/>
      <c r="J84" s="11"/>
    </row>
    <row r="85" spans="2:10" ht="12.75">
      <c r="B85" s="11"/>
      <c r="C85" s="11"/>
      <c r="D85" s="11"/>
      <c r="E85" s="11"/>
      <c r="F85" s="11"/>
      <c r="G85" s="11"/>
      <c r="H85" s="11"/>
      <c r="I85" s="11"/>
      <c r="J85" s="11"/>
    </row>
    <row r="86" spans="2:10" ht="12.75">
      <c r="B86" s="11"/>
      <c r="C86" s="11"/>
      <c r="D86" s="11"/>
      <c r="E86" s="11"/>
      <c r="F86" s="11"/>
      <c r="G86" s="11"/>
      <c r="H86" s="11"/>
      <c r="I86" s="11"/>
      <c r="J86" s="11"/>
    </row>
    <row r="87" spans="2:10" ht="12.75">
      <c r="B87" s="11"/>
      <c r="C87" s="11"/>
      <c r="D87" s="11"/>
      <c r="E87" s="11"/>
      <c r="F87" s="11"/>
      <c r="G87" s="11"/>
      <c r="H87" s="11"/>
      <c r="I87" s="11"/>
      <c r="J87" s="11"/>
    </row>
    <row r="88" spans="2:10" ht="12.75">
      <c r="B88" s="11"/>
      <c r="C88" s="11"/>
      <c r="D88" s="11"/>
      <c r="E88" s="11"/>
      <c r="F88" s="11"/>
      <c r="G88" s="11"/>
      <c r="H88" s="11"/>
      <c r="I88" s="11"/>
      <c r="J88" s="11"/>
    </row>
    <row r="89" spans="2:10" ht="12.75">
      <c r="B89" s="11"/>
      <c r="C89" s="11"/>
      <c r="D89" s="11"/>
      <c r="E89" s="11"/>
      <c r="F89" s="11"/>
      <c r="G89" s="11"/>
      <c r="H89" s="11"/>
      <c r="I89" s="11"/>
      <c r="J89" s="11"/>
    </row>
    <row r="90" spans="2:10" ht="12.75">
      <c r="B90" s="11"/>
      <c r="C90" s="11"/>
      <c r="D90" s="11"/>
      <c r="E90" s="11"/>
      <c r="F90" s="11"/>
      <c r="G90" s="11"/>
      <c r="H90" s="11"/>
      <c r="I90" s="11"/>
      <c r="J90" s="11"/>
    </row>
    <row r="91" spans="2:10" ht="12.75">
      <c r="B91" s="11"/>
      <c r="C91" s="11"/>
      <c r="D91" s="11"/>
      <c r="E91" s="11"/>
      <c r="F91" s="11"/>
      <c r="G91" s="11"/>
      <c r="H91" s="11"/>
      <c r="I91" s="11"/>
      <c r="J91" s="11"/>
    </row>
    <row r="92" spans="2:10" ht="12.75">
      <c r="B92" s="11"/>
      <c r="C92" s="11"/>
      <c r="D92" s="11"/>
      <c r="E92" s="11"/>
      <c r="F92" s="11"/>
      <c r="G92" s="11"/>
      <c r="H92" s="11"/>
      <c r="I92" s="11"/>
      <c r="J92" s="11"/>
    </row>
    <row r="93" spans="2:10" ht="12.75">
      <c r="B93" s="11"/>
      <c r="C93" s="11"/>
      <c r="D93" s="11"/>
      <c r="E93" s="11"/>
      <c r="F93" s="11"/>
      <c r="G93" s="11"/>
      <c r="H93" s="11"/>
      <c r="I93" s="11"/>
      <c r="J93" s="11"/>
    </row>
    <row r="94" spans="2:10" ht="12.75">
      <c r="B94" s="11"/>
      <c r="C94" s="11"/>
      <c r="D94" s="11"/>
      <c r="E94" s="11"/>
      <c r="F94" s="11"/>
      <c r="G94" s="11"/>
      <c r="H94" s="11"/>
      <c r="I94" s="11"/>
      <c r="J94" s="11"/>
    </row>
    <row r="95" spans="2:10" ht="12.75">
      <c r="B95" s="11"/>
      <c r="C95" s="11"/>
      <c r="D95" s="11"/>
      <c r="E95" s="11"/>
      <c r="F95" s="11"/>
      <c r="G95" s="11"/>
      <c r="H95" s="11"/>
      <c r="I95" s="11"/>
      <c r="J95" s="11"/>
    </row>
    <row r="96" spans="2:10" ht="12.75">
      <c r="B96" s="11"/>
      <c r="C96" s="11"/>
      <c r="D96" s="11"/>
      <c r="E96" s="11"/>
      <c r="F96" s="11"/>
      <c r="G96" s="11"/>
      <c r="H96" s="11"/>
      <c r="I96" s="11"/>
      <c r="J96" s="11"/>
    </row>
    <row r="97" spans="2:10" ht="12.75">
      <c r="B97" s="11"/>
      <c r="C97" s="11"/>
      <c r="D97" s="11"/>
      <c r="E97" s="11"/>
      <c r="F97" s="11"/>
      <c r="G97" s="11"/>
      <c r="H97" s="11"/>
      <c r="I97" s="11"/>
      <c r="J97" s="11"/>
    </row>
    <row r="98" spans="2:10" ht="12.75">
      <c r="B98" s="11"/>
      <c r="C98" s="11"/>
      <c r="D98" s="11"/>
      <c r="E98" s="11"/>
      <c r="F98" s="11"/>
      <c r="G98" s="11"/>
      <c r="H98" s="11"/>
      <c r="I98" s="11"/>
      <c r="J98" s="11"/>
    </row>
    <row r="99" spans="2:10" ht="12.75">
      <c r="B99" s="11"/>
      <c r="C99" s="11"/>
      <c r="D99" s="11"/>
      <c r="E99" s="11"/>
      <c r="F99" s="11"/>
      <c r="G99" s="11"/>
      <c r="H99" s="11"/>
      <c r="I99" s="11"/>
      <c r="J99" s="11"/>
    </row>
    <row r="100" spans="2:10" ht="12.75">
      <c r="B100" s="11"/>
      <c r="C100" s="11"/>
      <c r="D100" s="11"/>
      <c r="E100" s="11"/>
      <c r="F100" s="11"/>
      <c r="G100" s="11"/>
      <c r="H100" s="11"/>
      <c r="I100" s="11"/>
      <c r="J100" s="11"/>
    </row>
    <row r="101" spans="2:10" ht="12.75">
      <c r="B101" s="11"/>
      <c r="C101" s="11"/>
      <c r="D101" s="11"/>
      <c r="E101" s="11"/>
      <c r="F101" s="11"/>
      <c r="G101" s="11"/>
      <c r="H101" s="11"/>
      <c r="I101" s="11"/>
      <c r="J101" s="11"/>
    </row>
    <row r="102" spans="2:10" ht="12.75">
      <c r="B102" s="11"/>
      <c r="C102" s="11"/>
      <c r="D102" s="11"/>
      <c r="E102" s="11"/>
      <c r="F102" s="11"/>
      <c r="G102" s="11"/>
      <c r="H102" s="11"/>
      <c r="I102" s="11"/>
      <c r="J102" s="11"/>
    </row>
    <row r="103" spans="2:10" ht="12.75">
      <c r="B103" s="11"/>
      <c r="C103" s="11"/>
      <c r="D103" s="11"/>
      <c r="E103" s="11"/>
      <c r="F103" s="11"/>
      <c r="G103" s="11"/>
      <c r="H103" s="11"/>
      <c r="I103" s="11"/>
      <c r="J103" s="11"/>
    </row>
    <row r="104" spans="2:10" ht="12.75">
      <c r="B104" s="11"/>
      <c r="C104" s="11"/>
      <c r="D104" s="11"/>
      <c r="E104" s="11"/>
      <c r="F104" s="11"/>
      <c r="G104" s="11"/>
      <c r="H104" s="11"/>
      <c r="I104" s="11"/>
      <c r="J104" s="11"/>
    </row>
    <row r="105" spans="2:10" ht="12.75">
      <c r="B105" s="11"/>
      <c r="C105" s="11"/>
      <c r="D105" s="11"/>
      <c r="E105" s="11"/>
      <c r="F105" s="11"/>
      <c r="G105" s="11"/>
      <c r="H105" s="11"/>
      <c r="I105" s="11"/>
      <c r="J105" s="11"/>
    </row>
    <row r="106" spans="2:10" ht="12.75">
      <c r="B106" s="11"/>
      <c r="C106" s="11"/>
      <c r="D106" s="11"/>
      <c r="E106" s="11"/>
      <c r="F106" s="11"/>
      <c r="G106" s="11"/>
      <c r="H106" s="11"/>
      <c r="I106" s="11"/>
      <c r="J106" s="11"/>
    </row>
    <row r="107" spans="2:10" ht="12.75">
      <c r="B107" s="11"/>
      <c r="C107" s="11"/>
      <c r="D107" s="11"/>
      <c r="E107" s="11"/>
      <c r="F107" s="11"/>
      <c r="G107" s="11"/>
      <c r="H107" s="11"/>
      <c r="I107" s="11"/>
      <c r="J107" s="11"/>
    </row>
    <row r="108" spans="2:10" ht="12.75">
      <c r="B108" s="11"/>
      <c r="C108" s="11"/>
      <c r="D108" s="11"/>
      <c r="E108" s="11"/>
      <c r="F108" s="11"/>
      <c r="G108" s="11"/>
      <c r="H108" s="11"/>
      <c r="I108" s="11"/>
      <c r="J108" s="11"/>
    </row>
    <row r="109" spans="2:10" ht="12.75">
      <c r="B109" s="11"/>
      <c r="C109" s="11"/>
      <c r="D109" s="11"/>
      <c r="E109" s="11"/>
      <c r="F109" s="11"/>
      <c r="G109" s="11"/>
      <c r="H109" s="11"/>
      <c r="I109" s="11"/>
      <c r="J109" s="11"/>
    </row>
    <row r="110" spans="2:10" ht="12.75">
      <c r="B110" s="11"/>
      <c r="C110" s="11"/>
      <c r="D110" s="11"/>
      <c r="E110" s="11"/>
      <c r="F110" s="11"/>
      <c r="G110" s="11"/>
      <c r="H110" s="11"/>
      <c r="I110" s="11"/>
      <c r="J110" s="11"/>
    </row>
    <row r="111" spans="2:10" ht="12.75">
      <c r="B111" s="11"/>
      <c r="C111" s="11"/>
      <c r="D111" s="11"/>
      <c r="E111" s="11"/>
      <c r="F111" s="11"/>
      <c r="G111" s="11"/>
      <c r="H111" s="11"/>
      <c r="I111" s="11"/>
      <c r="J111" s="11"/>
    </row>
    <row r="112" spans="2:10" ht="12.75">
      <c r="B112" s="11"/>
      <c r="C112" s="11"/>
      <c r="D112" s="11"/>
      <c r="E112" s="11"/>
      <c r="F112" s="11"/>
      <c r="G112" s="11"/>
      <c r="H112" s="11"/>
      <c r="I112" s="11"/>
      <c r="J112" s="11"/>
    </row>
    <row r="113" spans="2:10" ht="12.75">
      <c r="B113" s="11"/>
      <c r="C113" s="11"/>
      <c r="D113" s="11"/>
      <c r="E113" s="11"/>
      <c r="F113" s="11"/>
      <c r="G113" s="11"/>
      <c r="H113" s="11"/>
      <c r="I113" s="11"/>
      <c r="J113" s="11"/>
    </row>
    <row r="114" spans="2:10" ht="12.75">
      <c r="B114" s="11"/>
      <c r="C114" s="11"/>
      <c r="D114" s="11"/>
      <c r="E114" s="11"/>
      <c r="F114" s="11"/>
      <c r="G114" s="11"/>
      <c r="H114" s="11"/>
      <c r="I114" s="11"/>
      <c r="J114" s="11"/>
    </row>
    <row r="115" spans="2:10" ht="12.75">
      <c r="B115" s="11"/>
      <c r="C115" s="11"/>
      <c r="D115" s="11"/>
      <c r="E115" s="11"/>
      <c r="F115" s="11"/>
      <c r="G115" s="11"/>
      <c r="H115" s="11"/>
      <c r="I115" s="11"/>
      <c r="J115" s="11"/>
    </row>
    <row r="116" spans="2:10" ht="12.75">
      <c r="B116" s="11"/>
      <c r="C116" s="11"/>
      <c r="D116" s="11"/>
      <c r="E116" s="11"/>
      <c r="F116" s="11"/>
      <c r="G116" s="11"/>
      <c r="H116" s="11"/>
      <c r="I116" s="11"/>
      <c r="J116" s="11"/>
    </row>
    <row r="117" spans="2:10" ht="12.75">
      <c r="B117" s="11"/>
      <c r="C117" s="11"/>
      <c r="D117" s="11"/>
      <c r="E117" s="11"/>
      <c r="F117" s="11"/>
      <c r="G117" s="11"/>
      <c r="H117" s="11"/>
      <c r="I117" s="11"/>
      <c r="J117" s="11"/>
    </row>
    <row r="118" spans="2:10" ht="12.75">
      <c r="B118" s="11"/>
      <c r="C118" s="11"/>
      <c r="D118" s="11"/>
      <c r="E118" s="11"/>
      <c r="F118" s="11"/>
      <c r="G118" s="11"/>
      <c r="H118" s="11"/>
      <c r="I118" s="11"/>
      <c r="J118" s="11"/>
    </row>
    <row r="119" spans="2:10" ht="12.75">
      <c r="B119" s="11"/>
      <c r="C119" s="11"/>
      <c r="D119" s="11"/>
      <c r="E119" s="11"/>
      <c r="F119" s="11"/>
      <c r="G119" s="11"/>
      <c r="H119" s="11"/>
      <c r="I119" s="11"/>
      <c r="J119" s="11"/>
    </row>
    <row r="120" spans="2:10" ht="12.75">
      <c r="B120" s="11"/>
      <c r="C120" s="11"/>
      <c r="D120" s="11"/>
      <c r="E120" s="11"/>
      <c r="F120" s="11"/>
      <c r="G120" s="11"/>
      <c r="H120" s="11"/>
      <c r="I120" s="11"/>
      <c r="J120" s="11"/>
    </row>
  </sheetData>
  <mergeCells count="12">
    <mergeCell ref="A8:B8"/>
    <mergeCell ref="A33:B33"/>
    <mergeCell ref="A5:A7"/>
    <mergeCell ref="B5:B7"/>
    <mergeCell ref="A1:K1"/>
    <mergeCell ref="A2:K2"/>
    <mergeCell ref="A3:K3"/>
    <mergeCell ref="C5:E6"/>
    <mergeCell ref="F5:K5"/>
    <mergeCell ref="F6:G6"/>
    <mergeCell ref="H6:I6"/>
    <mergeCell ref="J6:K6"/>
  </mergeCells>
  <printOptions/>
  <pageMargins left="0.7874015748031497" right="0" top="0" bottom="0" header="0.5118110236220472" footer="0.31496062992125984"/>
  <pageSetup horizontalDpi="600" verticalDpi="600"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Бондарчук</dc:creator>
  <cp:keywords/>
  <dc:description/>
  <cp:lastModifiedBy>user</cp:lastModifiedBy>
  <cp:lastPrinted>2017-04-06T13:51:10Z</cp:lastPrinted>
  <dcterms:created xsi:type="dcterms:W3CDTF">2016-03-28T07:13:45Z</dcterms:created>
  <dcterms:modified xsi:type="dcterms:W3CDTF">2017-04-06T13:51:36Z</dcterms:modified>
  <cp:category/>
  <cp:version/>
  <cp:contentType/>
  <cp:contentStatus/>
</cp:coreProperties>
</file>