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8770" windowHeight="12270"/>
  </bookViews>
  <sheets>
    <sheet name="01.01.2018" sheetId="4" r:id="rId1"/>
  </sheets>
  <externalReferences>
    <externalReference r:id="rId2"/>
  </externalReferences>
  <definedNames>
    <definedName name="_xlnm.Print_Titles" localSheetId="0">'01.01.2018'!$6:$6</definedName>
  </definedNames>
  <calcPr calcId="125725"/>
</workbook>
</file>

<file path=xl/calcChain.xml><?xml version="1.0" encoding="utf-8"?>
<calcChain xmlns="http://schemas.openxmlformats.org/spreadsheetml/2006/main">
  <c r="E81" i="4"/>
  <c r="E56" l="1"/>
  <c r="C99" l="1"/>
  <c r="C96"/>
  <c r="C45"/>
  <c r="C74"/>
  <c r="C103"/>
  <c r="C114"/>
  <c r="C117"/>
  <c r="C78"/>
  <c r="C93"/>
  <c r="D12"/>
  <c r="D96"/>
  <c r="D21"/>
  <c r="D35"/>
  <c r="D18"/>
  <c r="D93"/>
  <c r="D111"/>
  <c r="D19"/>
  <c r="D106"/>
  <c r="D36"/>
  <c r="D24"/>
  <c r="D25"/>
  <c r="D80"/>
  <c r="D51"/>
  <c r="D43"/>
  <c r="D53"/>
  <c r="D74"/>
  <c r="D102"/>
  <c r="D66"/>
  <c r="D68"/>
  <c r="D40"/>
  <c r="D29"/>
  <c r="D27"/>
  <c r="D78"/>
  <c r="D50"/>
  <c r="D16"/>
  <c r="D30"/>
  <c r="D10"/>
  <c r="D90"/>
  <c r="D112"/>
  <c r="D86"/>
  <c r="D65"/>
  <c r="D23"/>
  <c r="D71"/>
  <c r="D13"/>
  <c r="D11"/>
  <c r="D114"/>
  <c r="D60"/>
  <c r="D39"/>
  <c r="D113"/>
  <c r="D14"/>
  <c r="D52"/>
  <c r="D56"/>
  <c r="D116"/>
  <c r="D33"/>
  <c r="D83"/>
  <c r="D26"/>
  <c r="D15"/>
  <c r="D69"/>
  <c r="D84"/>
  <c r="D109"/>
  <c r="D44"/>
  <c r="D17"/>
  <c r="D58"/>
  <c r="D76"/>
  <c r="D70"/>
  <c r="D117"/>
  <c r="D88"/>
  <c r="D67"/>
  <c r="D103"/>
  <c r="D110"/>
  <c r="D28"/>
  <c r="D92"/>
  <c r="D105"/>
  <c r="D55"/>
  <c r="D61"/>
  <c r="D59"/>
  <c r="D91"/>
  <c r="D41"/>
  <c r="D81"/>
  <c r="D87"/>
  <c r="D101"/>
  <c r="D9"/>
  <c r="D73"/>
  <c r="D82"/>
  <c r="D57"/>
  <c r="D85"/>
  <c r="D34"/>
  <c r="D48"/>
  <c r="D108"/>
  <c r="D64"/>
  <c r="D49"/>
  <c r="D77"/>
  <c r="D31"/>
  <c r="D20"/>
  <c r="D89"/>
  <c r="D37"/>
  <c r="D45"/>
  <c r="D98"/>
  <c r="D38"/>
  <c r="D72"/>
  <c r="D47"/>
  <c r="D95"/>
  <c r="D99"/>
  <c r="D54"/>
  <c r="D62"/>
  <c r="D42"/>
  <c r="D22"/>
  <c r="D63"/>
  <c r="D107"/>
</calcChain>
</file>

<file path=xl/sharedStrings.xml><?xml version="1.0" encoding="utf-8"?>
<sst xmlns="http://schemas.openxmlformats.org/spreadsheetml/2006/main" count="294" uniqueCount="195">
  <si>
    <t>Код КЕКВ (для бюджетних коштів)</t>
  </si>
  <si>
    <t>Процедура закупівлі</t>
  </si>
  <si>
    <t>Орієнтовний  початок  проведення процедури  закупівлі</t>
  </si>
  <si>
    <t>Примітки</t>
  </si>
  <si>
    <t xml:space="preserve"> код за ЄДРПОУ  37735597</t>
  </si>
  <si>
    <t>допорогова закупівля</t>
  </si>
  <si>
    <t>без використання електронної системи</t>
  </si>
  <si>
    <t xml:space="preserve">Додаток до річного плану закупівель </t>
  </si>
  <si>
    <t xml:space="preserve"> КЗ "Центр первинної медико-санітарної допомоги м. Павлограда"</t>
  </si>
  <si>
    <t>Предмет закупівлі</t>
  </si>
  <si>
    <t xml:space="preserve">Очікувана вартість предмета закупівлі грн.                 (в т.ч. ПДВ) </t>
  </si>
  <si>
    <r>
      <rPr>
        <b/>
        <sz val="9"/>
        <color indexed="8"/>
        <rFont val="Times New Roman"/>
        <family val="1"/>
        <charset val="204"/>
      </rPr>
      <t>ДК 021:2015 09210000-4</t>
    </r>
    <r>
      <rPr>
        <sz val="9"/>
        <color indexed="8"/>
        <rFont val="Times New Roman"/>
        <family val="1"/>
        <charset val="204"/>
      </rPr>
      <t xml:space="preserve"> Мастильні засоби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</si>
  <si>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19640000-4</t>
    </r>
    <r>
      <rPr>
        <sz val="9"/>
        <color indexed="8"/>
        <rFont val="Times New Roman"/>
        <family val="1"/>
        <charset val="204"/>
      </rPr>
      <t xml:space="preserve"> Поліетиленові мішки та пакети для сміття</t>
    </r>
  </si>
  <si>
    <r>
      <t xml:space="preserve">ДК 021:2015 22200000-2 </t>
    </r>
    <r>
      <rPr>
        <sz val="9"/>
        <color indexed="8"/>
        <rFont val="Times New Roman"/>
        <family val="1"/>
        <charset val="204"/>
      </rPr>
      <t>Газети, періодичні спеціалізовані та інші періодичні видання і журнали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</si>
  <si>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22850000-3</t>
    </r>
    <r>
      <rPr>
        <sz val="9"/>
        <color indexed="8"/>
        <rFont val="Times New Roman"/>
        <family val="1"/>
        <charset val="204"/>
      </rPr>
      <t xml:space="preserve"> Швидкозшивачі та супутнє приладдя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</si>
  <si>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24910000-6</t>
    </r>
    <r>
      <rPr>
        <sz val="9"/>
        <color indexed="8"/>
        <rFont val="Times New Roman"/>
        <family val="1"/>
        <charset val="204"/>
      </rPr>
      <t xml:space="preserve"> клеї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</si>
  <si>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2496000-1</t>
    </r>
    <r>
      <rPr>
        <sz val="9"/>
        <color indexed="8"/>
        <rFont val="Times New Roman"/>
        <family val="1"/>
        <charset val="204"/>
      </rPr>
      <t xml:space="preserve"> Хімічна продукція різна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</si>
  <si>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33760000-5</t>
    </r>
    <r>
      <rPr>
        <sz val="9"/>
        <color indexed="8"/>
        <rFont val="Times New Roman"/>
        <family val="1"/>
        <charset val="204"/>
      </rPr>
      <t xml:space="preserve"> Туалетний папір, носові хустинки, рушники для рук і серветки</t>
    </r>
  </si>
  <si>
    <r>
      <t xml:space="preserve">ДК 021:2015 34980000-0 </t>
    </r>
    <r>
      <rPr>
        <sz val="9"/>
        <color indexed="8"/>
        <rFont val="Times New Roman"/>
        <family val="1"/>
        <charset val="204"/>
      </rPr>
      <t>транспортні квитки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</si>
  <si>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80320000-3 </t>
    </r>
    <r>
      <rPr>
        <sz val="9"/>
        <color indexed="8"/>
        <rFont val="Times New Roman"/>
        <family val="1"/>
        <charset val="204"/>
      </rPr>
      <t>Послуги у сфері медичної освіти</t>
    </r>
  </si>
  <si>
    <t>О.І. Дуднікова</t>
  </si>
  <si>
    <t>Голова тендерного комітету</t>
  </si>
  <si>
    <r>
      <t xml:space="preserve">ДК 021:2015 09120000-6 </t>
    </r>
    <r>
      <rPr>
        <sz val="9"/>
        <color indexed="8"/>
        <rFont val="Times New Roman"/>
        <family val="1"/>
        <charset val="204"/>
      </rPr>
      <t>Газове паливо (пропан і бутан)</t>
    </r>
  </si>
  <si>
    <t xml:space="preserve">  пульсоксиметр, отоскоп, </t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</si>
  <si>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34320000-6 </t>
    </r>
    <r>
      <rPr>
        <sz val="9"/>
        <color indexed="8"/>
        <rFont val="Times New Roman"/>
        <family val="1"/>
        <charset val="204"/>
      </rPr>
      <t>Механічні запасні частини, крім двигунів і частин двигунів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</si>
  <si>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34310000-3 </t>
    </r>
    <r>
      <rPr>
        <sz val="9"/>
        <color indexed="8"/>
        <rFont val="Times New Roman"/>
        <family val="1"/>
        <charset val="204"/>
      </rPr>
      <t>Двигуни та їх частини</t>
    </r>
  </si>
  <si>
    <t>Забеспечення продуктовими наборами хворих на туберкульоз</t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</si>
  <si>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15610000-7 </t>
    </r>
    <r>
      <rPr>
        <sz val="9"/>
        <color indexed="8"/>
        <rFont val="Times New Roman"/>
        <family val="1"/>
        <charset val="204"/>
      </rPr>
      <t>Продукція борошномельно-круп'яної промисловості (крупа гречана, рис, крупа пшенична, крупа ячнєва, пшоно, вівсяні пластівці)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</si>
  <si>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15240000-2 </t>
    </r>
    <r>
      <rPr>
        <sz val="9"/>
        <color indexed="8"/>
        <rFont val="Times New Roman"/>
        <family val="1"/>
        <charset val="204"/>
      </rPr>
      <t>Рибні консерви та інші рибні страви і пресерви (сардини , бички консервовані)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</si>
  <si>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15850000-1 </t>
    </r>
    <r>
      <rPr>
        <sz val="9"/>
        <color indexed="8"/>
        <rFont val="Times New Roman"/>
        <family val="1"/>
        <charset val="204"/>
      </rPr>
      <t xml:space="preserve">Макаронні вироби (спагетті, спіраль макаронна) </t>
    </r>
  </si>
  <si>
    <r>
      <t>ДК 021:2015</t>
    </r>
    <r>
      <rPr>
        <b/>
        <sz val="9"/>
        <color indexed="8"/>
        <rFont val="Times New Roman"/>
        <family val="1"/>
        <charset val="204"/>
      </rPr>
      <t xml:space="preserve"> 15330000-0 </t>
    </r>
    <r>
      <rPr>
        <sz val="9"/>
        <color indexed="8"/>
        <rFont val="Times New Roman"/>
        <family val="1"/>
        <charset val="204"/>
      </rPr>
      <t>Оброблені фрукти та овочі (квасоля консервована)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</si>
  <si>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15410000-5 </t>
    </r>
    <r>
      <rPr>
        <sz val="9"/>
        <color indexed="8"/>
        <rFont val="Times New Roman"/>
        <family val="1"/>
        <charset val="204"/>
      </rPr>
      <t>Сирі олії та тваринні і рослинні жири, олія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</si>
  <si>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15830000-5 </t>
    </r>
    <r>
      <rPr>
        <sz val="9"/>
        <color indexed="8"/>
        <rFont val="Times New Roman"/>
        <family val="1"/>
        <charset val="204"/>
      </rPr>
      <t>Цукор і супутня продукція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</si>
  <si>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15510000-6 </t>
    </r>
    <r>
      <rPr>
        <sz val="9"/>
        <color indexed="8"/>
        <rFont val="Times New Roman"/>
        <family val="1"/>
        <charset val="204"/>
      </rPr>
      <t>Молоко та вершки, згущене молоко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</si>
  <si>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15860000-4 </t>
    </r>
    <r>
      <rPr>
        <sz val="9"/>
        <color indexed="8"/>
        <rFont val="Times New Roman"/>
        <family val="1"/>
        <charset val="204"/>
      </rPr>
      <t>Чай</t>
    </r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</si>
  <si>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15130000-8</t>
    </r>
    <r>
      <rPr>
        <sz val="9"/>
        <color indexed="8"/>
        <rFont val="Times New Roman"/>
        <family val="1"/>
        <charset val="204"/>
      </rPr>
      <t xml:space="preserve"> М’ясопродукти, тушонка</t>
    </r>
  </si>
  <si>
    <t>Всього по 2210</t>
  </si>
  <si>
    <t>Всього по 2220</t>
  </si>
  <si>
    <t>Всього по 2230</t>
  </si>
  <si>
    <t>Всього по 2282</t>
  </si>
  <si>
    <t>Всього по 2730</t>
  </si>
  <si>
    <t>ДК 021:2015 65100000-4 Послуги з розподілу води та супутні послуги</t>
  </si>
  <si>
    <t>Всього по 2240</t>
  </si>
  <si>
    <t>Всього по 2250</t>
  </si>
  <si>
    <t>Всього по 2272</t>
  </si>
  <si>
    <t>Шість тисяч гривень 00 копійок</t>
  </si>
  <si>
    <t>Всього по 3132</t>
  </si>
  <si>
    <r>
      <t>ДК 021:2015 2216</t>
    </r>
    <r>
      <rPr>
        <b/>
        <sz val="9"/>
        <color indexed="8"/>
        <rFont val="Times New Roman"/>
        <family val="1"/>
        <charset val="204"/>
      </rPr>
      <t>0000-9</t>
    </r>
    <r>
      <rPr>
        <sz val="9"/>
        <color indexed="8"/>
        <rFont val="Times New Roman"/>
        <family val="1"/>
        <charset val="204"/>
      </rPr>
      <t xml:space="preserve"> Буклети</t>
    </r>
  </si>
  <si>
    <t>ДК 021:2015 39710000-2 Електричні побутові прилади</t>
  </si>
  <si>
    <t>ДК 021:2015 45450000-6 Інші завершальні будівельні роботи, Капітальний ремонт будівлі в амб.№4  по вул. Челюскінців , 23-а /утеплення фасаду/</t>
  </si>
  <si>
    <r>
      <t>ДК 021:2015</t>
    </r>
    <r>
      <rPr>
        <b/>
        <sz val="9"/>
        <color indexed="8"/>
        <rFont val="Times New Roman"/>
        <family val="1"/>
        <charset val="204"/>
      </rPr>
      <t xml:space="preserve"> 39110000-6</t>
    </r>
    <r>
      <rPr>
        <sz val="9"/>
        <color indexed="8"/>
        <rFont val="Times New Roman"/>
        <family val="1"/>
        <charset val="204"/>
      </rPr>
      <t xml:space="preserve"> Сидіння, стільці та супутні вироби і частини до них</t>
    </r>
  </si>
  <si>
    <t>станом на 01.01.2018р.</t>
  </si>
  <si>
    <t xml:space="preserve">молочні суміши для немовлят малютка </t>
  </si>
  <si>
    <t xml:space="preserve">лікувальна суміш Comida PKU-B </t>
  </si>
  <si>
    <t xml:space="preserve">тосол "Антифріз", мастило </t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</si>
  <si>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 xml:space="preserve">18420000-9 </t>
    </r>
    <r>
      <rPr>
        <sz val="9"/>
        <color indexed="8"/>
        <rFont val="Times New Roman"/>
        <family val="1"/>
        <charset val="204"/>
      </rPr>
      <t>Аксесуари для одягу</t>
    </r>
  </si>
  <si>
    <t>рукавички господарські, гумові</t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</si>
  <si>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19520000-7</t>
    </r>
    <r>
      <rPr>
        <sz val="9"/>
        <color indexed="8"/>
        <rFont val="Times New Roman"/>
        <family val="1"/>
        <charset val="204"/>
      </rPr>
      <t xml:space="preserve"> Пластмасові вироби</t>
    </r>
  </si>
  <si>
    <t>ліска для газонокосарки</t>
  </si>
  <si>
    <t>мішки для сміття</t>
  </si>
  <si>
    <t>буклети</t>
  </si>
  <si>
    <t>журнали: "Лікарська справа", "Медична статистика" , "Баланс-бюджет", "Бюджетна бухгалтерія", "Фінансовий контроль", "Кадровик України". Газети: західний Донбас". Інші переодичні видання.</t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</si>
  <si>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22810000-1</t>
    </r>
    <r>
      <rPr>
        <sz val="9"/>
        <color indexed="8"/>
        <rFont val="Times New Roman"/>
        <family val="1"/>
        <charset val="204"/>
      </rPr>
      <t xml:space="preserve"> Паперові чи картонні реєстраційні журнали</t>
    </r>
  </si>
  <si>
    <t>реєстр. форма пацієнта А5/2 , історія розвитку дитини: хлопчик , дівчинка; журнали обліку/реєстації різні щоденники, книга обліку, книга для заміток</t>
  </si>
  <si>
    <t>газове паливо</t>
  </si>
  <si>
    <t xml:space="preserve">бланк статталон ф-025-2/о, статистичні талони, бланки медичні різні           </t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</si>
  <si>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22820000-4</t>
    </r>
    <r>
      <rPr>
        <sz val="9"/>
        <color indexed="8"/>
        <rFont val="Times New Roman"/>
        <family val="1"/>
        <charset val="204"/>
      </rPr>
      <t xml:space="preserve"> бланки </t>
    </r>
  </si>
  <si>
    <t>папка на зав'язках паперова, папка швидкозшивач паперова</t>
  </si>
  <si>
    <t>клей ПВА</t>
  </si>
  <si>
    <t xml:space="preserve">ч/з тест, п/п Лотос , м/з Сантри-Милам , білизна , м/з для вікон, м/з тест </t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</si>
  <si>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30120000-6</t>
    </r>
    <r>
      <rPr>
        <sz val="9"/>
        <color indexed="8"/>
        <rFont val="Times New Roman"/>
        <family val="1"/>
        <charset val="204"/>
      </rPr>
      <t xml:space="preserve"> Фотокопіювальне та поліграфічне обладнання для офсетного друку</t>
    </r>
  </si>
  <si>
    <t>частини та приладдя до офісної техніки (кабель до принтеру, блок живлення, мережевий фільтр, картридж, клавіатура)</t>
  </si>
  <si>
    <r>
      <t>ДК 021:2015</t>
    </r>
    <r>
      <rPr>
        <b/>
        <sz val="9"/>
        <color indexed="8"/>
        <rFont val="Times New Roman"/>
        <family val="1"/>
        <charset val="204"/>
      </rPr>
      <t xml:space="preserve"> 30190000-7</t>
    </r>
    <r>
      <rPr>
        <sz val="9"/>
        <color indexed="8"/>
        <rFont val="Times New Roman"/>
        <family val="1"/>
        <charset val="204"/>
      </rPr>
      <t xml:space="preserve"> Офісне устаткування та приладдя різне</t>
    </r>
  </si>
  <si>
    <t>дрібне канцелярське приладдя, папір для друку, сегрегатори, лотки для листів, коробки для зберігання паперів та подібне приладдя</t>
  </si>
  <si>
    <t>папір ксероксний, папір для друку</t>
  </si>
  <si>
    <r>
      <t xml:space="preserve">ДК 021:2015 </t>
    </r>
    <r>
      <rPr>
        <sz val="9"/>
        <color indexed="8"/>
        <rFont val="Times New Roman"/>
        <family val="1"/>
        <charset val="204"/>
      </rPr>
      <t>30190000-7 Офісне устаткування та приладдя різне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</si>
  <si>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31430000-9 Електричні акумулятори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</si>
  <si>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31220000-4 Елементи електричних схем</t>
    </r>
  </si>
  <si>
    <t xml:space="preserve"> вилки, розетки, дріт, монтажні коробки, кабелі з'єднувальні та інші елементи</t>
  </si>
  <si>
    <t>електричні  акумулятори для авто</t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</si>
  <si>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31500000-1</t>
    </r>
    <r>
      <rPr>
        <sz val="9"/>
        <color indexed="8"/>
        <rFont val="Times New Roman"/>
        <family val="1"/>
        <charset val="204"/>
      </rPr>
      <t xml:space="preserve"> Освітлювальне обладнання та електричні лампи</t>
    </r>
  </si>
  <si>
    <t xml:space="preserve">лампи різні      </t>
  </si>
  <si>
    <r>
      <t>ДК 021:2015</t>
    </r>
    <r>
      <rPr>
        <b/>
        <sz val="9"/>
        <color indexed="8"/>
        <rFont val="Times New Roman"/>
        <family val="1"/>
        <charset val="204"/>
      </rPr>
      <t xml:space="preserve"> 33190000-8</t>
    </r>
    <r>
      <rPr>
        <sz val="9"/>
        <color indexed="8"/>
        <rFont val="Times New Roman"/>
        <family val="1"/>
        <charset val="204"/>
      </rPr>
      <t xml:space="preserve"> Медичне обладнання та вироби медичного призначення різні</t>
    </r>
  </si>
  <si>
    <t>меблі медичного призначення (стіл інструментальний, штатив, кушетки)</t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</si>
  <si>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33710000-0</t>
    </r>
    <r>
      <rPr>
        <sz val="9"/>
        <color indexed="8"/>
        <rFont val="Times New Roman"/>
        <family val="1"/>
        <charset val="204"/>
      </rPr>
      <t xml:space="preserve"> Парфуми, засоби гігієни та презервативи</t>
    </r>
  </si>
  <si>
    <t>мило туалетне рідке</t>
  </si>
  <si>
    <t>рушники паперов</t>
  </si>
  <si>
    <r>
      <t xml:space="preserve">ДК 021:2015 </t>
    </r>
    <r>
      <rPr>
        <sz val="9"/>
        <color indexed="8"/>
        <rFont val="Times New Roman"/>
        <family val="1"/>
        <charset val="204"/>
      </rPr>
      <t>34350000-5 Шини для транспортних засобів великої та малої тоннажності</t>
    </r>
  </si>
  <si>
    <r>
      <t>ДК 021:2015</t>
    </r>
    <r>
      <rPr>
        <b/>
        <sz val="9"/>
        <color indexed="8"/>
        <rFont val="Times New Roman"/>
        <family val="1"/>
        <charset val="204"/>
      </rPr>
      <t xml:space="preserve"> 35110000-8</t>
    </r>
    <r>
      <rPr>
        <sz val="9"/>
        <color indexed="8"/>
        <rFont val="Times New Roman"/>
        <family val="1"/>
        <charset val="204"/>
      </rPr>
      <t xml:space="preserve"> Протипожежне, рятувальне та захисне обладнання</t>
    </r>
  </si>
  <si>
    <t>вогнегасники</t>
  </si>
  <si>
    <t>шини для транспортних засобів</t>
  </si>
  <si>
    <t xml:space="preserve">механічні запасні частини, крім двигунів і частин двигунів              </t>
  </si>
  <si>
    <t xml:space="preserve">двигуни та їх частини    </t>
  </si>
  <si>
    <t>лавочки для сидіння</t>
  </si>
  <si>
    <r>
      <t xml:space="preserve">ДК 021:2015 </t>
    </r>
    <r>
      <rPr>
        <sz val="9"/>
        <color indexed="8"/>
        <rFont val="Times New Roman"/>
        <family val="1"/>
        <charset val="204"/>
      </rPr>
      <t>39120000-9 Столи, серванти, письмові столи та книжкові шафи</t>
    </r>
  </si>
  <si>
    <t>письмові столи</t>
  </si>
  <si>
    <t>електроплитка, кондиціонери</t>
  </si>
  <si>
    <r>
      <t xml:space="preserve">ДК 021:2015 </t>
    </r>
    <r>
      <rPr>
        <sz val="9"/>
        <color indexed="8"/>
        <rFont val="Times New Roman"/>
        <family val="1"/>
        <charset val="204"/>
      </rPr>
      <t>42130000-9 Арматура трубопровідна: крани, вентилі, клапани та подібні пристрої</t>
    </r>
  </si>
  <si>
    <t>крани, вентилі та клапани, змішувач для раковин</t>
  </si>
  <si>
    <t>ДК 021:2015 42910000-8 Апарати для дистилювання, фільтрування чи ректифікації</t>
  </si>
  <si>
    <t>фільтри різні, фільтр масляний, фільтр повітрянний</t>
  </si>
  <si>
    <r>
      <t xml:space="preserve">ДК 021:2015 </t>
    </r>
    <r>
      <rPr>
        <sz val="9"/>
        <color indexed="8"/>
        <rFont val="Times New Roman"/>
        <family val="1"/>
        <charset val="204"/>
      </rPr>
      <t>44110000-4 Конструкційні матеріали</t>
    </r>
  </si>
  <si>
    <t xml:space="preserve"> будівельні матеріали різні, фарби</t>
  </si>
  <si>
    <r>
      <t xml:space="preserve">ДК 021:2015 </t>
    </r>
    <r>
      <rPr>
        <sz val="9"/>
        <color indexed="8"/>
        <rFont val="Times New Roman"/>
        <family val="1"/>
        <charset val="204"/>
      </rPr>
      <t>44160000-9 Магістралі, трубопроводи, труби, обсадні труби, тюбінги та супутні вироби</t>
    </r>
  </si>
  <si>
    <t>труби різні</t>
  </si>
  <si>
    <r>
      <t xml:space="preserve">ДК 021:2015 </t>
    </r>
    <r>
      <rPr>
        <sz val="9"/>
        <color indexed="8"/>
        <rFont val="Times New Roman"/>
        <family val="1"/>
        <charset val="204"/>
      </rPr>
      <t>44410000-7 Вироби для ванної кімнати та кухні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</si>
  <si>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44520000-1 Замки, ключі та петлі</t>
    </r>
  </si>
  <si>
    <t xml:space="preserve">раковини керамічні </t>
  </si>
  <si>
    <r>
      <t xml:space="preserve">ДК 021:2015 </t>
    </r>
    <r>
      <rPr>
        <sz val="9"/>
        <color indexed="8"/>
        <rFont val="Times New Roman"/>
        <family val="1"/>
        <charset val="204"/>
      </rPr>
      <t>44510000-8 Знаряддя</t>
    </r>
  </si>
  <si>
    <t>лопати, граблі, сапи, мітли, ключ розвідний, напильник, держаки та інше знаряддя</t>
  </si>
  <si>
    <t>замки, ключі та петлі, серцевини</t>
  </si>
  <si>
    <r>
      <t>ДК 021:2015</t>
    </r>
    <r>
      <rPr>
        <sz val="9"/>
        <color indexed="8"/>
        <rFont val="Times New Roman"/>
        <family val="1"/>
        <charset val="204"/>
      </rPr>
      <t xml:space="preserve"> 44530000-4 Кріпильні деталі</t>
    </r>
  </si>
  <si>
    <t>шурупи, болти, гвіздки, сморізи , єврогвіздки гвіздки та інші крепильні деталі</t>
  </si>
  <si>
    <t xml:space="preserve"> ДК 021:2015 33790000-4 Склянний посуд лабораторного, санітарно-гігієнічного чи фармацевтичного призначення</t>
  </si>
  <si>
    <r>
      <t xml:space="preserve">ДК 021:2015 </t>
    </r>
    <r>
      <rPr>
        <sz val="9"/>
        <color indexed="8"/>
        <rFont val="Times New Roman"/>
        <family val="1"/>
        <charset val="204"/>
      </rPr>
      <t>19510000-4 Гумові вироби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</si>
  <si>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19520000-7 Пластмасові вироби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</si>
  <si>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24220000-2 Екстракти дубильних речовин, екстракти барвників, дубильні та фарбувальні речовини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</si>
  <si>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24310000-0 Основні неорганічні хімічні речовини</t>
    </r>
  </si>
  <si>
    <r>
      <t>ДК 021:2015</t>
    </r>
    <r>
      <rPr>
        <sz val="9"/>
        <color indexed="8"/>
        <rFont val="Times New Roman"/>
        <family val="1"/>
        <charset val="204"/>
      </rPr>
      <t xml:space="preserve"> 24960000-1 Хімічна продукція різна</t>
    </r>
  </si>
  <si>
    <r>
      <t>ДК 021:2015</t>
    </r>
    <r>
      <rPr>
        <sz val="9"/>
        <color indexed="8"/>
        <rFont val="Times New Roman"/>
        <family val="1"/>
        <charset val="204"/>
      </rPr>
      <t xml:space="preserve"> 33740000-9 Засоби для догляду за руками та нігтями, антисептичні засоби для рук</t>
    </r>
  </si>
  <si>
    <t>ДК 021:2015 15620000-0 Крохмалі та крохмалепродукти</t>
  </si>
  <si>
    <t>глюкоза-Ф, глюкоза та продукція з глюкози</t>
  </si>
  <si>
    <t>жгут резиновий, катетера, клейонка медична, сечоприймачі</t>
  </si>
  <si>
    <t xml:space="preserve">ємність-контейнер для біологічних рідин, ємність-контейнер для стерилізації, контейнер для збору мокроти, настінний утримувач Еколаб, </t>
  </si>
  <si>
    <r>
      <t xml:space="preserve">ДК 021:2015 </t>
    </r>
    <r>
      <rPr>
        <sz val="9"/>
        <color indexed="8"/>
        <rFont val="Times New Roman"/>
        <family val="1"/>
        <charset val="204"/>
      </rPr>
      <t xml:space="preserve"> 19520000-7 Пластмасові вироби</t>
    </r>
  </si>
  <si>
    <t xml:space="preserve"> калоприймачі</t>
  </si>
  <si>
    <t xml:space="preserve"> фіксатор Майн-Грюнвальд; Азур-еозин по Романовскому; буфер на Ексан;  Біоконт-С;</t>
  </si>
  <si>
    <t>АлАТ;  АсАТ;  Білірубін; загальний білок; калібратор білірубіна; креатинін;  лужна фосфотаза; сечовина;  Філісіт-СРБ-латекс;  холестерин,  сіроглікоїди;  тімолова проба , антіген</t>
  </si>
  <si>
    <t xml:space="preserve"> тест-система імуноферментна DIA-HCV; система імуноферментна DIA-HВV;  тест-система імуноферментна DIA-HІV 1/2</t>
  </si>
  <si>
    <t xml:space="preserve"> спирт </t>
  </si>
  <si>
    <t>азопірамова проба, фенолфталеїн , антиген кардіоліпіновий , сироватка для діагностики сіфілісу , бензидин , натрій хлористий "ЧДА" , масло імерсійне  та ін.</t>
  </si>
  <si>
    <r>
      <t xml:space="preserve">ДК 021:2015 </t>
    </r>
    <r>
      <rPr>
        <sz val="9"/>
        <color indexed="8"/>
        <rFont val="Times New Roman"/>
        <family val="1"/>
        <charset val="204"/>
      </rPr>
      <t>24320000-3 Основні органічні хімічні речовини</t>
    </r>
  </si>
  <si>
    <r>
      <t>ДК 021:2015</t>
    </r>
    <r>
      <rPr>
        <sz val="9"/>
        <color indexed="8"/>
        <rFont val="Times New Roman"/>
        <family val="1"/>
        <charset val="204"/>
      </rPr>
      <t xml:space="preserve"> 24450000-3 Агрохімічна продукція</t>
    </r>
  </si>
  <si>
    <t xml:space="preserve">дезинфекційні засоби (дезактин, септомакс) </t>
  </si>
  <si>
    <r>
      <t xml:space="preserve">ДК 021:2015 </t>
    </r>
    <r>
      <rPr>
        <sz val="9"/>
        <color indexed="8"/>
        <rFont val="Times New Roman"/>
        <family val="1"/>
        <charset val="204"/>
      </rPr>
      <t xml:space="preserve">22990000-6 Газетний папір, папір ручного виготовлення та інший некрейдований папір або картон для графічних цілей </t>
    </r>
  </si>
  <si>
    <t>папір ЕКГ ; стрічка світлочутлива д/аналізатора</t>
  </si>
  <si>
    <r>
      <t xml:space="preserve">ДК 021:2015 </t>
    </r>
    <r>
      <rPr>
        <sz val="9"/>
        <color indexed="8"/>
        <rFont val="Times New Roman"/>
        <family val="1"/>
        <charset val="204"/>
      </rPr>
      <t>31510000-4 Електричні лампи розжарення</t>
    </r>
  </si>
  <si>
    <t xml:space="preserve"> рециркулятори бактерицидні, лампи ультрафіолетового світла ОБН,опромінювач бактерицидний /кварцовий/ пересувний</t>
  </si>
  <si>
    <t xml:space="preserve"> індикатори стерил., мужки індикаторні ацетон-тест; смужки індикаторні глюкотест; смужки індикаторні РН-тест;  індикаторні смужки ІКВС 180/60;  індикаторні смужки ІКПС-ВН-132/20 ,  індикаторні смужки ІКПС, біоіндикатор </t>
  </si>
  <si>
    <r>
      <t xml:space="preserve">ДК 021:2015 </t>
    </r>
    <r>
      <rPr>
        <sz val="9"/>
        <color indexed="8"/>
        <rFont val="Times New Roman"/>
        <family val="1"/>
        <charset val="204"/>
      </rPr>
      <t>33120000-7 Системи реєстрації медичної інформації та дослідне обладнання</t>
    </r>
  </si>
  <si>
    <t>ДК 021:2015 33120000-7 Системи реєстрації медичної інформації та дослідне обладнання</t>
  </si>
  <si>
    <r>
      <t xml:space="preserve">ДК 021:2015 </t>
    </r>
    <r>
      <rPr>
        <sz val="9"/>
        <color indexed="8"/>
        <rFont val="Times New Roman"/>
        <family val="1"/>
        <charset val="204"/>
      </rPr>
      <t>33140000-3 Медичні матеріали</t>
    </r>
  </si>
  <si>
    <t xml:space="preserve"> маска медична, лор шпатиеля, клійонка медична, пелюшки фланелеві та інш.</t>
  </si>
  <si>
    <r>
      <t xml:space="preserve">ДК 021:2015 </t>
    </r>
    <r>
      <rPr>
        <sz val="9"/>
        <color indexed="8"/>
        <rFont val="Times New Roman"/>
        <family val="1"/>
        <charset val="204"/>
      </rPr>
      <t xml:space="preserve">33140000-3 Медичні матеріали </t>
    </r>
  </si>
  <si>
    <t>шприци, вата, системи для інфузійних розчинів, пластир, марля,рукавички медичні, перчатки та інше</t>
  </si>
  <si>
    <t>ланцети для забору крові, скарифікатори</t>
  </si>
  <si>
    <r>
      <t xml:space="preserve">ДК 021:2015 </t>
    </r>
    <r>
      <rPr>
        <sz val="9"/>
        <color indexed="8"/>
        <rFont val="Times New Roman"/>
        <family val="1"/>
        <charset val="204"/>
      </rPr>
      <t>33160000-9 Устаткування для операційних блоків</t>
    </r>
  </si>
  <si>
    <t>корсар, пінцет, ножниці,тазомір,рефлектор лобний, хірургічні інструменти різні</t>
  </si>
  <si>
    <r>
      <t xml:space="preserve">ДК 021:2015 </t>
    </r>
    <r>
      <rPr>
        <sz val="9"/>
        <color indexed="8"/>
        <rFont val="Times New Roman"/>
        <family val="1"/>
        <charset val="204"/>
      </rPr>
      <t xml:space="preserve">33180000-5 Апаратура для підтримування фізіологічних функцій організму </t>
    </r>
  </si>
  <si>
    <t>слухові апарати</t>
  </si>
  <si>
    <t>ДК 021:2015 33190000-8Медичне обладнання та вироби медичного призначення різні</t>
  </si>
  <si>
    <t xml:space="preserve"> вакуумна пробірка;  пробірки з актив.згортання;  пробірки центрифужні   </t>
  </si>
  <si>
    <t xml:space="preserve"> самоклеючі пакети для стерилізаці</t>
  </si>
  <si>
    <r>
      <t xml:space="preserve">ДК 021:2015 </t>
    </r>
    <r>
      <rPr>
        <sz val="9"/>
        <color indexed="8"/>
        <rFont val="Times New Roman"/>
        <family val="1"/>
        <charset val="204"/>
      </rPr>
      <t>33190000-8 Медичне обладнання та вироби медичного призначення</t>
    </r>
  </si>
  <si>
    <t>червоні пробірки, ростомір , штатив , стіл маніпуляціонний,ширма медична</t>
  </si>
  <si>
    <t>бактеріосол;  сілонда;  стериліум</t>
  </si>
  <si>
    <r>
      <t xml:space="preserve">ДК 021:2015 </t>
    </r>
    <r>
      <rPr>
        <sz val="9"/>
        <color indexed="8"/>
        <rFont val="Times New Roman"/>
        <family val="1"/>
        <charset val="204"/>
      </rPr>
      <t xml:space="preserve">33750000-2  Засоби для догляду за малюками </t>
    </r>
  </si>
  <si>
    <t>підгузки для дорослих та дітей</t>
  </si>
  <si>
    <t xml:space="preserve">пробірки для клінічних досліджень; скло покрівне; контейнери для окраш.скла,пробірка для коагулології </t>
  </si>
  <si>
    <t>ДК 021:2015 38410000-2 Лічильні прилади</t>
  </si>
  <si>
    <t>термометри, гігрометри, лєйколічільники, тонометри, глюкометр</t>
  </si>
  <si>
    <r>
      <t xml:space="preserve">ДК 021:2015 </t>
    </r>
    <r>
      <rPr>
        <sz val="9"/>
        <color indexed="8"/>
        <rFont val="Times New Roman"/>
        <family val="1"/>
        <charset val="204"/>
      </rPr>
      <t>38430000-8 Детектори та аналізатори</t>
    </r>
  </si>
  <si>
    <t xml:space="preserve"> піпетки, наконечники та штативи  для піпеток та інше</t>
  </si>
  <si>
    <t>ДК 021:2015 15880000-0 Спеціальні продукти харчування, збагачені поживними речовинами</t>
  </si>
  <si>
    <t>тех. обслуговування і ремонт 11 автомобілів</t>
  </si>
  <si>
    <t xml:space="preserve">ремонт та обслугогування комп. техніки, заправка катриджів        </t>
  </si>
  <si>
    <t>метрологічні обстеження, заправка вогнегасників, пот.рем.медобладнання</t>
  </si>
  <si>
    <t>поточний ремонт 2 ліфтів</t>
  </si>
  <si>
    <t xml:space="preserve">обслуговування 2 ліфтів      </t>
  </si>
  <si>
    <t>ремонт холодильника,  тех.обсл.кондиціонерів</t>
  </si>
  <si>
    <t xml:space="preserve">послуги зв'язку, інтернет      </t>
  </si>
  <si>
    <t>страхування життя , страхування</t>
  </si>
  <si>
    <r>
      <t>ДК 021:2015</t>
    </r>
    <r>
      <rPr>
        <sz val="9"/>
        <color indexed="8"/>
        <rFont val="Times New Roman"/>
        <family val="1"/>
        <charset val="204"/>
      </rPr>
      <t xml:space="preserve"> 50110000-9 Послуги з ремонту і технічного обслуговування мототранспортних засобів і супутнього обладнання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</si>
  <si>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50310000-1 Технічне обслуговування і ремонт офісної техніки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</si>
  <si>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50410000-2 Послуги з ремонту і технічного обслуговування вимірювальних, випробувальних і контрольних приладів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</si>
  <si>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50710000-5 Послуги з ремонту і технічного обслуговування електричного і механічного устаткування будівель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</si>
  <si>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50750000-7 Послуги з технічного обслуговування ліфтів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</si>
  <si>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50730000-1 Послуги з ремонту і технічного обслуговування охолоджувальних установок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</si>
  <si>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64210000-1 Послуги телефонного зв’язку та передачі даних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</si>
  <si>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66510000-8 Страхові послуги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</si>
  <si>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72200000-7 Послуги з програмування та консультаційні послуги з питань програмного забезпечення</t>
    </r>
  </si>
  <si>
    <t>ліцензійне супровадження программ "МЕДОК", "Мед. Статистика", "Парус", "Кадри"</t>
  </si>
  <si>
    <r>
      <t>ДК 021:2015</t>
    </r>
    <r>
      <rPr>
        <sz val="9"/>
        <color indexed="8"/>
        <rFont val="Times New Roman"/>
        <family val="1"/>
        <charset val="204"/>
      </rPr>
      <t xml:space="preserve"> 90510000-5 Утилізація сміття та поводження зі сміттям</t>
    </r>
  </si>
  <si>
    <t>вивіз сміття</t>
  </si>
  <si>
    <r>
      <t xml:space="preserve">ДК 021:2015 </t>
    </r>
    <r>
      <rPr>
        <sz val="9"/>
        <color indexed="8"/>
        <rFont val="Times New Roman"/>
        <family val="1"/>
        <charset val="204"/>
      </rPr>
      <t>98110000-7 Послуги підприємницьких, професійних та спеціалізованих організацій</t>
    </r>
  </si>
  <si>
    <t xml:space="preserve">послуги з охорони об ҆єкта ; дезінфекція приміщень, тримання ліцензій, інші послуги </t>
  </si>
  <si>
    <t>роботи ремонтно-будівельні амбул. №1,2</t>
  </si>
  <si>
    <t>роботи ремонтно-будівельні амбул. №8</t>
  </si>
  <si>
    <t>проізні квитки</t>
  </si>
  <si>
    <t xml:space="preserve">Навчання по: охороні праці, електричній безпеці,інженерним мережам, веденню електрогосподарства, пожежній безпеці. Підвищення кваліфікації по проведенню тендерних закупівель.  </t>
  </si>
  <si>
    <r>
      <t xml:space="preserve">ДК 021:2015 </t>
    </r>
    <r>
      <rPr>
        <b/>
        <sz val="9"/>
        <color indexed="8"/>
        <rFont val="Times New Roman"/>
        <family val="1"/>
        <charset val="204"/>
      </rPr>
      <t>80000000-4 Послуги у сфері освіти та навчання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</si>
  <si>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50700000-2 Послуги з ремонту і технічного обслуговування будівельних конструкцій</t>
    </r>
  </si>
  <si>
    <r>
      <t xml:space="preserve">ДК 021:2015 </t>
    </r>
    <r>
      <rPr>
        <sz val="9"/>
        <color indexed="8"/>
        <rFont val="Times New Roman"/>
        <family val="1"/>
        <charset val="204"/>
      </rPr>
      <t>50700000-2 Послуги з ремонту і технічного обслуговування будівельних конструкцій,</t>
    </r>
  </si>
  <si>
    <t>курси лікарів ЗПСМ,курси медичних сестер ЗПСМ</t>
  </si>
  <si>
    <t>на 2018 рік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</si>
</sst>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" fontId="0" fillId="0" borderId="0" xfId="0" applyNumberFormat="1" applyAlignment="1">
      <alignment horizontal="right" indent="2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 applyAlignment="1">
      <alignment horizontal="right" indent="2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 indent="2"/>
    </xf>
    <xf numFmtId="0" fontId="0" fillId="2" borderId="0" xfId="0" applyFill="1" applyBorder="1"/>
    <xf numFmtId="4" fontId="0" fillId="0" borderId="0" xfId="0" applyNumberFormat="1" applyBorder="1"/>
    <xf numFmtId="4" fontId="4" fillId="0" borderId="1" xfId="0" applyNumberFormat="1" applyFont="1" applyFill="1" applyBorder="1" applyAlignment="1">
      <alignment horizontal="right" vertical="center" wrapText="1" indent="2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 indent="2"/>
    </xf>
    <xf numFmtId="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onom/AppData/Roaming/Microsoft/AddIns/sumpropua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umpropua"/>
    </sheetNames>
    <definedNames>
      <definedName name="СумаПрописом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view="pageBreakPreview" zoomScaleNormal="100" zoomScaleSheetLayoutView="100" workbookViewId="0">
      <selection activeCell="A3" sqref="A3:G3"/>
    </sheetView>
  </sheetViews>
  <sheetFormatPr defaultRowHeight="15"/>
  <cols>
    <col min="1" max="1" width="49.42578125" style="1" customWidth="1"/>
    <col min="2" max="2" width="11.5703125" style="2" customWidth="1"/>
    <col min="3" max="4" width="21" style="2" customWidth="1"/>
    <col min="5" max="5" width="14.5703125" style="2" customWidth="1"/>
    <col min="6" max="6" width="17.28515625" style="2" customWidth="1"/>
    <col min="7" max="7" width="26.28515625" style="2" customWidth="1"/>
    <col min="8" max="8" width="11.42578125" style="2" bestFit="1" customWidth="1"/>
    <col min="9" max="16384" width="9.140625" style="2"/>
  </cols>
  <sheetData>
    <row r="1" spans="1:18">
      <c r="A1" s="46" t="s">
        <v>7</v>
      </c>
      <c r="B1" s="46"/>
      <c r="C1" s="46"/>
      <c r="D1" s="46"/>
      <c r="E1" s="46"/>
      <c r="F1" s="46"/>
      <c r="G1" s="46"/>
    </row>
    <row r="2" spans="1:18">
      <c r="A2" s="46" t="s">
        <v>194</v>
      </c>
      <c r="B2" s="46"/>
      <c r="C2" s="46"/>
      <c r="D2" s="46"/>
      <c r="E2" s="46"/>
      <c r="F2" s="46"/>
      <c r="G2" s="46"/>
    </row>
    <row r="3" spans="1:18">
      <c r="A3" s="46" t="s">
        <v>8</v>
      </c>
      <c r="B3" s="46"/>
      <c r="C3" s="46"/>
      <c r="D3" s="46"/>
      <c r="E3" s="46"/>
      <c r="F3" s="46"/>
      <c r="G3" s="46"/>
    </row>
    <row r="4" spans="1:18">
      <c r="A4" s="46" t="s">
        <v>4</v>
      </c>
      <c r="B4" s="46"/>
      <c r="C4" s="46"/>
      <c r="D4" s="46"/>
      <c r="E4" s="46"/>
      <c r="F4" s="46"/>
      <c r="G4" s="46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s="39"/>
      <c r="B5" s="46" t="s">
        <v>51</v>
      </c>
      <c r="C5" s="46"/>
      <c r="D5" s="46"/>
      <c r="E5" s="46"/>
      <c r="F5" s="40"/>
      <c r="G5" s="40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53.25" customHeight="1">
      <c r="A6" s="41" t="s">
        <v>9</v>
      </c>
      <c r="B6" s="41" t="s">
        <v>0</v>
      </c>
      <c r="C6" s="44" t="s">
        <v>10</v>
      </c>
      <c r="D6" s="44"/>
      <c r="E6" s="41" t="s">
        <v>1</v>
      </c>
      <c r="F6" s="16" t="s">
        <v>2</v>
      </c>
      <c r="G6" s="20" t="s">
        <v>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8" customHeight="1">
      <c r="A7" s="41">
        <v>1</v>
      </c>
      <c r="B7" s="41">
        <v>2</v>
      </c>
      <c r="C7" s="44">
        <v>3</v>
      </c>
      <c r="D7" s="44"/>
      <c r="E7" s="41">
        <v>4</v>
      </c>
      <c r="F7" s="16">
        <v>5</v>
      </c>
      <c r="G7" s="20">
        <v>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8" customHeight="1">
      <c r="A8" s="41">
        <v>2210</v>
      </c>
      <c r="B8" s="41"/>
      <c r="C8" s="41"/>
      <c r="D8" s="41"/>
      <c r="E8" s="41"/>
      <c r="F8" s="16"/>
      <c r="G8" s="20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33.75">
      <c r="A9" s="21" t="s">
        <v>22</v>
      </c>
      <c r="B9" s="17">
        <v>2210</v>
      </c>
      <c r="C9" s="15">
        <v>81520</v>
      </c>
      <c r="D9" s="22" t="str">
        <f>[1]!СумаПрописом(C9)</f>
        <v>Вiсiмдесят одна тисяча п`ятсот двадцять гривень 00 копiйок</v>
      </c>
      <c r="E9" s="23" t="s">
        <v>6</v>
      </c>
      <c r="F9" s="18"/>
      <c r="G9" s="24" t="s">
        <v>64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33.75">
      <c r="A10" s="25" t="s">
        <v>11</v>
      </c>
      <c r="B10" s="17">
        <v>2210</v>
      </c>
      <c r="C10" s="15">
        <v>10935</v>
      </c>
      <c r="D10" s="22" t="str">
        <f>[1]!СумаПрописом(C10)</f>
        <v>Десять тисяч дев`ятсот тридцять п`ять гривень 00 копiйок</v>
      </c>
      <c r="E10" s="23" t="s">
        <v>6</v>
      </c>
      <c r="F10" s="18"/>
      <c r="G10" s="24" t="s">
        <v>54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35.25" customHeight="1">
      <c r="A11" s="26" t="s">
        <v>55</v>
      </c>
      <c r="B11" s="17">
        <v>2210</v>
      </c>
      <c r="C11" s="15">
        <v>1100</v>
      </c>
      <c r="D11" s="22" t="str">
        <f>[1]!СумаПрописом(C11)</f>
        <v>Одна тисяча сто гривень 00 копiйок</v>
      </c>
      <c r="E11" s="23" t="s">
        <v>6</v>
      </c>
      <c r="F11" s="18"/>
      <c r="G11" s="24" t="s">
        <v>56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35.25" customHeight="1">
      <c r="A12" s="26" t="s">
        <v>57</v>
      </c>
      <c r="B12" s="17">
        <v>2210</v>
      </c>
      <c r="C12" s="15">
        <v>2500</v>
      </c>
      <c r="D12" s="22" t="str">
        <f>[1]!СумаПрописом(C12)</f>
        <v>Двi тисячi п`ятсот гривень 00 копiйок</v>
      </c>
      <c r="E12" s="23" t="s">
        <v>6</v>
      </c>
      <c r="F12" s="18"/>
      <c r="G12" s="24" t="s">
        <v>58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23.25" customHeight="1">
      <c r="A13" s="26" t="s">
        <v>12</v>
      </c>
      <c r="B13" s="17">
        <v>2210</v>
      </c>
      <c r="C13" s="15">
        <v>1200</v>
      </c>
      <c r="D13" s="22" t="str">
        <f>[1]!СумаПрописом(C13)</f>
        <v>Одна тисяча двiстi гривень 00 копiйок</v>
      </c>
      <c r="E13" s="27" t="s">
        <v>6</v>
      </c>
      <c r="F13" s="18"/>
      <c r="G13" s="24" t="s">
        <v>59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3.25" customHeight="1">
      <c r="A14" s="26" t="s">
        <v>47</v>
      </c>
      <c r="B14" s="17">
        <v>2210</v>
      </c>
      <c r="C14" s="15">
        <v>2000</v>
      </c>
      <c r="D14" s="22" t="str">
        <f>[1]!СумаПрописом(C14)</f>
        <v>Двi тисячi гривень 00 копiйок</v>
      </c>
      <c r="E14" s="27" t="s">
        <v>6</v>
      </c>
      <c r="F14" s="18"/>
      <c r="G14" s="24" t="s">
        <v>60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67.5">
      <c r="A15" s="21" t="s">
        <v>13</v>
      </c>
      <c r="B15" s="17">
        <v>2210</v>
      </c>
      <c r="C15" s="15">
        <v>14000</v>
      </c>
      <c r="D15" s="22" t="str">
        <f>[1]!СумаПрописом(C15)</f>
        <v>Чотирнадцять тисяч гривень 00 копiйок</v>
      </c>
      <c r="E15" s="23" t="s">
        <v>6</v>
      </c>
      <c r="F15" s="18"/>
      <c r="G15" s="28" t="s">
        <v>61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72" customHeight="1">
      <c r="A16" s="26" t="s">
        <v>62</v>
      </c>
      <c r="B16" s="17">
        <v>2210</v>
      </c>
      <c r="C16" s="15">
        <v>30000</v>
      </c>
      <c r="D16" s="22" t="str">
        <f>[1]!СумаПрописом(C16)</f>
        <v>Тридцять тисяч гривень 00 копiйок</v>
      </c>
      <c r="E16" s="23" t="s">
        <v>5</v>
      </c>
      <c r="F16" s="18"/>
      <c r="G16" s="29" t="s">
        <v>63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40.5" customHeight="1">
      <c r="A17" s="26" t="s">
        <v>66</v>
      </c>
      <c r="B17" s="17">
        <v>2210</v>
      </c>
      <c r="C17" s="15">
        <v>22000</v>
      </c>
      <c r="D17" s="22" t="str">
        <f>[1]!СумаПрописом(C17)</f>
        <v>Двадцять двi тисячi гривень 00 копiйок</v>
      </c>
      <c r="E17" s="23" t="s">
        <v>5</v>
      </c>
      <c r="F17" s="18"/>
      <c r="G17" s="24" t="s">
        <v>65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33.75">
      <c r="A18" s="26" t="s">
        <v>14</v>
      </c>
      <c r="B18" s="17">
        <v>2210</v>
      </c>
      <c r="C18" s="15">
        <v>1440</v>
      </c>
      <c r="D18" s="22" t="str">
        <f>[1]!СумаПрописом(C18)</f>
        <v>Одна тисяча чотириста сорок гривень 00 копiйок</v>
      </c>
      <c r="E18" s="23" t="s">
        <v>6</v>
      </c>
      <c r="F18" s="18"/>
      <c r="G18" s="24" t="s">
        <v>67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33.75">
      <c r="A19" s="26" t="s">
        <v>15</v>
      </c>
      <c r="B19" s="17">
        <v>2210</v>
      </c>
      <c r="C19" s="15">
        <v>1000</v>
      </c>
      <c r="D19" s="22" t="str">
        <f>[1]!СумаПрописом(C19)</f>
        <v>Одна тисяча гривень 00 копiйок</v>
      </c>
      <c r="E19" s="23" t="s">
        <v>6</v>
      </c>
      <c r="F19" s="18"/>
      <c r="G19" s="28" t="s">
        <v>68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32.25" customHeight="1">
      <c r="A20" s="26" t="s">
        <v>16</v>
      </c>
      <c r="B20" s="17">
        <v>2210</v>
      </c>
      <c r="C20" s="15">
        <v>10000</v>
      </c>
      <c r="D20" s="22" t="str">
        <f>[1]!СумаПрописом(C20)</f>
        <v>Десять тисяч гривень 00 копiйок</v>
      </c>
      <c r="E20" s="23" t="s">
        <v>6</v>
      </c>
      <c r="F20" s="18"/>
      <c r="G20" s="24" t="s">
        <v>69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49.5" customHeight="1">
      <c r="A21" s="26" t="s">
        <v>70</v>
      </c>
      <c r="B21" s="17">
        <v>2210</v>
      </c>
      <c r="C21" s="15">
        <v>7000</v>
      </c>
      <c r="D21" s="22" t="str">
        <f>[1]!СумаПрописом(C21)</f>
        <v>Сiм тисяч гривень 00 копiйок</v>
      </c>
      <c r="E21" s="27" t="s">
        <v>6</v>
      </c>
      <c r="F21" s="18"/>
      <c r="G21" s="30" t="s">
        <v>71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45">
      <c r="A22" s="25" t="s">
        <v>72</v>
      </c>
      <c r="B22" s="17">
        <v>2210</v>
      </c>
      <c r="C22" s="15">
        <v>13067</v>
      </c>
      <c r="D22" s="22" t="str">
        <f>[1]!СумаПрописом(C22)</f>
        <v>Тринадцять тисяч шiстдесят сiм гривень 00 копiйок</v>
      </c>
      <c r="E22" s="23" t="s">
        <v>6</v>
      </c>
      <c r="F22" s="18"/>
      <c r="G22" s="28" t="s">
        <v>73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22.5">
      <c r="A23" s="26" t="s">
        <v>75</v>
      </c>
      <c r="B23" s="17">
        <v>2210</v>
      </c>
      <c r="C23" s="15">
        <v>30000</v>
      </c>
      <c r="D23" s="22" t="str">
        <f>[1]!СумаПрописом(C23)</f>
        <v>Тридцять тисяч гривень 00 копiйок</v>
      </c>
      <c r="E23" s="23" t="s">
        <v>5</v>
      </c>
      <c r="F23" s="18"/>
      <c r="G23" s="31" t="s">
        <v>74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33.75">
      <c r="A24" s="26" t="s">
        <v>77</v>
      </c>
      <c r="B24" s="17">
        <v>2210</v>
      </c>
      <c r="C24" s="15">
        <v>8000</v>
      </c>
      <c r="D24" s="22" t="str">
        <f>[1]!СумаПрописом(C24)</f>
        <v>Вiсiм тисяч гривень 00 копiйок</v>
      </c>
      <c r="E24" s="23" t="s">
        <v>6</v>
      </c>
      <c r="F24" s="18"/>
      <c r="G24" s="24" t="s">
        <v>78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33.75">
      <c r="A25" s="26" t="s">
        <v>76</v>
      </c>
      <c r="B25" s="17">
        <v>2210</v>
      </c>
      <c r="C25" s="15">
        <v>5000</v>
      </c>
      <c r="D25" s="22" t="str">
        <f>[1]!СумаПрописом(C25)</f>
        <v>П`ять тисяч гривень 00 копiйок</v>
      </c>
      <c r="E25" s="23" t="s">
        <v>6</v>
      </c>
      <c r="F25" s="18"/>
      <c r="G25" s="24" t="s">
        <v>79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33.75">
      <c r="A26" s="26" t="s">
        <v>80</v>
      </c>
      <c r="B26" s="17">
        <v>2210</v>
      </c>
      <c r="C26" s="15">
        <v>10000</v>
      </c>
      <c r="D26" s="22" t="str">
        <f>[1]!СумаПрописом(C26)</f>
        <v>Десять тисяч гривень 00 копiйок</v>
      </c>
      <c r="E26" s="23" t="s">
        <v>6</v>
      </c>
      <c r="F26" s="18"/>
      <c r="G26" s="24" t="s">
        <v>81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33.75">
      <c r="A27" s="26" t="s">
        <v>82</v>
      </c>
      <c r="B27" s="17">
        <v>2210</v>
      </c>
      <c r="C27" s="15">
        <v>8250</v>
      </c>
      <c r="D27" s="22" t="str">
        <f>[1]!СумаПрописом(C27)</f>
        <v>Вiсiм тисяч двiстi п`ятдесят гривень 00 копiйок</v>
      </c>
      <c r="E27" s="23" t="s">
        <v>6</v>
      </c>
      <c r="F27" s="18"/>
      <c r="G27" s="24" t="s">
        <v>83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33.75">
      <c r="A28" s="26" t="s">
        <v>84</v>
      </c>
      <c r="B28" s="17">
        <v>2210</v>
      </c>
      <c r="C28" s="15">
        <v>2500</v>
      </c>
      <c r="D28" s="22" t="str">
        <f>[1]!СумаПрописом(C28)</f>
        <v>Двi тисячi п`ятсот гривень 00 копiйок</v>
      </c>
      <c r="E28" s="23" t="s">
        <v>6</v>
      </c>
      <c r="F28" s="18"/>
      <c r="G28" s="24" t="s">
        <v>85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33.75">
      <c r="A29" s="26" t="s">
        <v>17</v>
      </c>
      <c r="B29" s="17">
        <v>2210</v>
      </c>
      <c r="C29" s="15">
        <v>2000</v>
      </c>
      <c r="D29" s="22" t="str">
        <f>[1]!СумаПрописом(C29)</f>
        <v>Двi тисячi гривень 00 копiйок</v>
      </c>
      <c r="E29" s="23" t="s">
        <v>6</v>
      </c>
      <c r="F29" s="18"/>
      <c r="G29" s="24" t="s">
        <v>86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33.75">
      <c r="A30" s="26" t="s">
        <v>25</v>
      </c>
      <c r="B30" s="17">
        <v>2210</v>
      </c>
      <c r="C30" s="15">
        <v>18000</v>
      </c>
      <c r="D30" s="22" t="str">
        <f>[1]!СумаПрописом(C30)</f>
        <v>Вiсiмнадцять тисяч гривень 00 копiйок</v>
      </c>
      <c r="E30" s="23" t="s">
        <v>6</v>
      </c>
      <c r="F30" s="18"/>
      <c r="G30" s="29" t="s">
        <v>92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33.75">
      <c r="A31" s="26" t="s">
        <v>24</v>
      </c>
      <c r="B31" s="17">
        <v>2210</v>
      </c>
      <c r="C31" s="15">
        <v>16000</v>
      </c>
      <c r="D31" s="22" t="str">
        <f>[1]!СумаПрописом(C31)</f>
        <v>Шiстнадцять тисяч гривень 00 копiйок</v>
      </c>
      <c r="E31" s="23" t="s">
        <v>6</v>
      </c>
      <c r="F31" s="18"/>
      <c r="G31" s="29" t="s">
        <v>91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33.75">
      <c r="A32" s="26" t="s">
        <v>87</v>
      </c>
      <c r="B32" s="17">
        <v>2210</v>
      </c>
      <c r="C32" s="15">
        <v>8000</v>
      </c>
      <c r="D32" s="22" t="s">
        <v>45</v>
      </c>
      <c r="E32" s="23" t="s">
        <v>6</v>
      </c>
      <c r="F32" s="18"/>
      <c r="G32" s="29" t="s">
        <v>90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33.75">
      <c r="A33" s="26" t="s">
        <v>88</v>
      </c>
      <c r="B33" s="17">
        <v>2210</v>
      </c>
      <c r="C33" s="15">
        <v>3500</v>
      </c>
      <c r="D33" s="22" t="str">
        <f>[1]!СумаПрописом(C33)</f>
        <v>Три тисячi п`ятсот гривень 00 копiйок</v>
      </c>
      <c r="E33" s="23" t="s">
        <v>6</v>
      </c>
      <c r="F33" s="18"/>
      <c r="G33" s="24" t="s">
        <v>89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33.75">
      <c r="A34" s="26" t="s">
        <v>50</v>
      </c>
      <c r="B34" s="17">
        <v>2210</v>
      </c>
      <c r="C34" s="15">
        <v>4400</v>
      </c>
      <c r="D34" s="22" t="str">
        <f>[1]!СумаПрописом(C34)</f>
        <v>Чотири тисячi чотириста гривень 00 копiйок</v>
      </c>
      <c r="E34" s="23" t="s">
        <v>6</v>
      </c>
      <c r="F34" s="35"/>
      <c r="G34" s="24" t="s">
        <v>93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33.75">
      <c r="A35" s="26" t="s">
        <v>94</v>
      </c>
      <c r="B35" s="17">
        <v>2210</v>
      </c>
      <c r="C35" s="15">
        <v>10000</v>
      </c>
      <c r="D35" s="22" t="str">
        <f>[1]!СумаПрописом(C35)</f>
        <v>Десять тисяч гривень 00 копiйок</v>
      </c>
      <c r="E35" s="23" t="s">
        <v>6</v>
      </c>
      <c r="F35" s="18"/>
      <c r="G35" s="24" t="s">
        <v>95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53.25" customHeight="1">
      <c r="A36" s="26" t="s">
        <v>48</v>
      </c>
      <c r="B36" s="17">
        <v>2210</v>
      </c>
      <c r="C36" s="15">
        <v>700</v>
      </c>
      <c r="D36" s="22" t="str">
        <f>[1]!СумаПрописом(C36)</f>
        <v>Сiмсот гривень 00 копiйок</v>
      </c>
      <c r="E36" s="23" t="s">
        <v>6</v>
      </c>
      <c r="F36" s="18"/>
      <c r="G36" s="24" t="s">
        <v>96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33.75">
      <c r="A37" s="26" t="s">
        <v>97</v>
      </c>
      <c r="B37" s="17">
        <v>2210</v>
      </c>
      <c r="C37" s="15">
        <v>5000</v>
      </c>
      <c r="D37" s="22" t="str">
        <f>[1]!СумаПрописом(C37)</f>
        <v>П`ять тисяч гривень 00 копiйок</v>
      </c>
      <c r="E37" s="23" t="s">
        <v>6</v>
      </c>
      <c r="F37" s="18"/>
      <c r="G37" s="24" t="s">
        <v>98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33.75">
      <c r="A38" s="26" t="s">
        <v>99</v>
      </c>
      <c r="B38" s="17">
        <v>2210</v>
      </c>
      <c r="C38" s="15">
        <v>2000</v>
      </c>
      <c r="D38" s="22" t="str">
        <f>[1]!СумаПрописом(C38)</f>
        <v>Двi тисячi гривень 00 копiйок</v>
      </c>
      <c r="E38" s="23" t="s">
        <v>6</v>
      </c>
      <c r="F38" s="18"/>
      <c r="G38" s="24" t="s">
        <v>100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33.75">
      <c r="A39" s="26" t="s">
        <v>101</v>
      </c>
      <c r="B39" s="17">
        <v>2210</v>
      </c>
      <c r="C39" s="15">
        <v>5000</v>
      </c>
      <c r="D39" s="22" t="str">
        <f>[1]!СумаПрописом(C39)</f>
        <v>П`ять тисяч гривень 00 копiйок</v>
      </c>
      <c r="E39" s="23" t="s">
        <v>6</v>
      </c>
      <c r="F39" s="18"/>
      <c r="G39" s="24" t="s">
        <v>102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33.75">
      <c r="A40" s="26" t="s">
        <v>103</v>
      </c>
      <c r="B40" s="17">
        <v>2210</v>
      </c>
      <c r="C40" s="15">
        <v>4288</v>
      </c>
      <c r="D40" s="22" t="str">
        <f>[1]!СумаПрописом(C40)</f>
        <v>Чотири тисячi двiстi вiсiмдесят вiсiм гривень 00 копiйок</v>
      </c>
      <c r="E40" s="23" t="s">
        <v>6</v>
      </c>
      <c r="F40" s="18"/>
      <c r="G40" s="24" t="s">
        <v>104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33.75">
      <c r="A41" s="26" t="s">
        <v>105</v>
      </c>
      <c r="B41" s="17">
        <v>2210</v>
      </c>
      <c r="C41" s="15">
        <v>3150</v>
      </c>
      <c r="D41" s="22" t="str">
        <f>[1]!СумаПрописом(C41)</f>
        <v>Три тисячi сто п`ятдесят гривень 00 копiйок</v>
      </c>
      <c r="E41" s="23" t="s">
        <v>6</v>
      </c>
      <c r="F41" s="18"/>
      <c r="G41" s="24" t="s">
        <v>107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33.75">
      <c r="A42" s="26" t="s">
        <v>108</v>
      </c>
      <c r="B42" s="17">
        <v>2210</v>
      </c>
      <c r="C42" s="15">
        <v>2000</v>
      </c>
      <c r="D42" s="22" t="str">
        <f>[1]!СумаПрописом(C42)</f>
        <v>Двi тисячi гривень 00 копiйок</v>
      </c>
      <c r="E42" s="23" t="s">
        <v>6</v>
      </c>
      <c r="F42" s="18"/>
      <c r="G42" s="24" t="s">
        <v>109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33.75">
      <c r="A43" s="26" t="s">
        <v>106</v>
      </c>
      <c r="B43" s="17">
        <v>2210</v>
      </c>
      <c r="C43" s="15">
        <v>3000</v>
      </c>
      <c r="D43" s="22" t="str">
        <f>[1]!СумаПрописом(C43)</f>
        <v>Три тисячi гривень 00 копiйок</v>
      </c>
      <c r="E43" s="23" t="s">
        <v>6</v>
      </c>
      <c r="F43" s="18"/>
      <c r="G43" s="24" t="s">
        <v>110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33.75">
      <c r="A44" s="26" t="s">
        <v>111</v>
      </c>
      <c r="B44" s="17">
        <v>2210</v>
      </c>
      <c r="C44" s="15">
        <v>1908</v>
      </c>
      <c r="D44" s="22" t="str">
        <f>[1]!СумаПрописом(C44)</f>
        <v>Одна тисяча дев`ятсот вiсiм гривень 00 копiйок</v>
      </c>
      <c r="E44" s="23" t="s">
        <v>6</v>
      </c>
      <c r="F44" s="18"/>
      <c r="G44" s="24" t="s">
        <v>112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31.5">
      <c r="A45" s="16" t="s">
        <v>36</v>
      </c>
      <c r="B45" s="17"/>
      <c r="C45" s="33">
        <f>SUM(C9:C44)</f>
        <v>350458</v>
      </c>
      <c r="D45" s="34" t="str">
        <f>[1]!СумаПрописом(C45)</f>
        <v>Триста п`ятдесят тисяч чотириста п`ятдесят вiсiм гривень 00 копiйок</v>
      </c>
      <c r="E45" s="23"/>
      <c r="F45" s="18"/>
      <c r="G45" s="3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A46" s="16">
        <v>2220</v>
      </c>
      <c r="B46" s="17"/>
      <c r="C46" s="15"/>
      <c r="D46" s="22"/>
      <c r="E46" s="23"/>
      <c r="F46" s="18"/>
      <c r="G46" s="2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22.5">
      <c r="A47" s="25" t="s">
        <v>120</v>
      </c>
      <c r="B47" s="17">
        <v>2220</v>
      </c>
      <c r="C47" s="15">
        <v>48000</v>
      </c>
      <c r="D47" s="22" t="str">
        <f>[1]!СумаПрописом(C47)</f>
        <v>Сорок вiсiм тисяч гривень 00 копiйок</v>
      </c>
      <c r="E47" s="23" t="s">
        <v>5</v>
      </c>
      <c r="F47" s="35"/>
      <c r="G47" s="24" t="s">
        <v>121</v>
      </c>
      <c r="H47" s="14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55.5" customHeight="1">
      <c r="A48" s="26" t="s">
        <v>114</v>
      </c>
      <c r="B48" s="17">
        <v>2220</v>
      </c>
      <c r="C48" s="15">
        <v>2000</v>
      </c>
      <c r="D48" s="22" t="str">
        <f>[1]!СумаПрописом(C48)</f>
        <v>Двi тисячi гривень 00 копiйок</v>
      </c>
      <c r="E48" s="23" t="s">
        <v>6</v>
      </c>
      <c r="F48" s="18"/>
      <c r="G48" s="19" t="s">
        <v>122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42">
      <c r="A49" s="26" t="s">
        <v>115</v>
      </c>
      <c r="B49" s="17">
        <v>2220</v>
      </c>
      <c r="C49" s="15">
        <v>12000</v>
      </c>
      <c r="D49" s="22" t="str">
        <f>[1]!СумаПрописом(C49)</f>
        <v>Дванадцять тисяч гривень 00 копiйок</v>
      </c>
      <c r="E49" s="23" t="s">
        <v>6</v>
      </c>
      <c r="F49" s="18"/>
      <c r="G49" s="19" t="s">
        <v>123</v>
      </c>
      <c r="H49" s="14"/>
      <c r="I49" s="14"/>
      <c r="J49" s="5"/>
      <c r="K49" s="5"/>
      <c r="L49" s="5"/>
      <c r="M49" s="5"/>
      <c r="N49" s="5"/>
      <c r="O49" s="5"/>
      <c r="P49" s="5"/>
      <c r="Q49" s="5"/>
      <c r="R49" s="5"/>
    </row>
    <row r="50" spans="1:18" ht="22.5">
      <c r="A50" s="26" t="s">
        <v>124</v>
      </c>
      <c r="B50" s="17">
        <v>2220</v>
      </c>
      <c r="C50" s="15">
        <v>96800</v>
      </c>
      <c r="D50" s="22" t="str">
        <f>[1]!СумаПрописом(C50)</f>
        <v>Дев`яносто шiсть тисяч вiсiмсот гривень 00 копiйок</v>
      </c>
      <c r="E50" s="23" t="s">
        <v>5</v>
      </c>
      <c r="F50" s="18"/>
      <c r="G50" s="19" t="s">
        <v>125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31.5">
      <c r="A51" s="26" t="s">
        <v>116</v>
      </c>
      <c r="B51" s="17">
        <v>2220</v>
      </c>
      <c r="C51" s="15">
        <v>43440</v>
      </c>
      <c r="D51" s="22" t="str">
        <f>[1]!СумаПрописом(C51)</f>
        <v>Сорок три тисячi чотириста сорок гривень 00 копiйок</v>
      </c>
      <c r="E51" s="23" t="s">
        <v>5</v>
      </c>
      <c r="F51" s="18"/>
      <c r="G51" s="19" t="s">
        <v>126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52.5">
      <c r="A52" s="26" t="s">
        <v>117</v>
      </c>
      <c r="B52" s="17">
        <v>2220</v>
      </c>
      <c r="C52" s="15">
        <v>49500</v>
      </c>
      <c r="D52" s="22" t="str">
        <f>[1]!СумаПрописом(C52)</f>
        <v>Сорок дев`ять тисяч п`ятсот гривень 00 копiйок</v>
      </c>
      <c r="E52" s="23" t="s">
        <v>5</v>
      </c>
      <c r="F52" s="18"/>
      <c r="G52" s="19" t="s">
        <v>127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31.5">
      <c r="A53" s="26" t="s">
        <v>131</v>
      </c>
      <c r="B53" s="17">
        <v>2220</v>
      </c>
      <c r="C53" s="15">
        <v>180000</v>
      </c>
      <c r="D53" s="22" t="str">
        <f>[1]!СумаПрописом(C53)</f>
        <v>Сто вiсiмдесят тисяч гривень 00 копiйок</v>
      </c>
      <c r="E53" s="23" t="s">
        <v>5</v>
      </c>
      <c r="F53" s="18"/>
      <c r="G53" s="19" t="s">
        <v>128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22.5">
      <c r="A54" s="26" t="s">
        <v>131</v>
      </c>
      <c r="B54" s="17">
        <v>2220</v>
      </c>
      <c r="C54" s="15">
        <v>19000</v>
      </c>
      <c r="D54" s="22" t="str">
        <f>[1]!СумаПрописом(C54)</f>
        <v>Дев`ятнадцять тисяч гривень 00 копiйок</v>
      </c>
      <c r="E54" s="23" t="s">
        <v>5</v>
      </c>
      <c r="F54" s="18"/>
      <c r="G54" s="19" t="s">
        <v>129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22.5">
      <c r="A55" s="26" t="s">
        <v>132</v>
      </c>
      <c r="B55" s="17">
        <v>2220</v>
      </c>
      <c r="C55" s="15">
        <v>78000</v>
      </c>
      <c r="D55" s="22" t="str">
        <f>[1]!СумаПрописом(C55)</f>
        <v>Сiмдесят вiсiм тисяч гривень 00 копiйок</v>
      </c>
      <c r="E55" s="23" t="s">
        <v>5</v>
      </c>
      <c r="F55" s="18"/>
      <c r="G55" s="43" t="s">
        <v>133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42">
      <c r="A56" s="26" t="s">
        <v>118</v>
      </c>
      <c r="B56" s="17">
        <v>2220</v>
      </c>
      <c r="C56" s="15">
        <v>40000</v>
      </c>
      <c r="D56" s="22" t="str">
        <f>[1]!СумаПрописом(C56)</f>
        <v>Сорок тисяч гривень 00 копiйок</v>
      </c>
      <c r="E56" s="23" t="str">
        <f>$E$53</f>
        <v>допорогова закупівля</v>
      </c>
      <c r="F56" s="18"/>
      <c r="G56" s="19" t="s">
        <v>130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36">
      <c r="A57" s="26" t="s">
        <v>134</v>
      </c>
      <c r="B57" s="17">
        <v>2220</v>
      </c>
      <c r="C57" s="15">
        <v>28870</v>
      </c>
      <c r="D57" s="22" t="str">
        <f>[1]!СумаПрописом(C57)</f>
        <v>Двадцять вiсiм тисяч вiсiмсот сiмдесят гривень 00 копiйок</v>
      </c>
      <c r="E57" s="23" t="s">
        <v>6</v>
      </c>
      <c r="F57" s="18"/>
      <c r="G57" s="19" t="s">
        <v>135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42">
      <c r="A58" s="26" t="s">
        <v>136</v>
      </c>
      <c r="B58" s="17">
        <v>2220</v>
      </c>
      <c r="C58" s="15">
        <v>9800</v>
      </c>
      <c r="D58" s="22" t="str">
        <f>[1]!СумаПрописом(C58)</f>
        <v>Дев`ять тисяч вiсiмсот гривень 00 копiйок</v>
      </c>
      <c r="E58" s="23" t="s">
        <v>6</v>
      </c>
      <c r="F58" s="18"/>
      <c r="G58" s="19" t="s">
        <v>137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63">
      <c r="A59" s="26" t="s">
        <v>139</v>
      </c>
      <c r="B59" s="17">
        <v>2220</v>
      </c>
      <c r="C59" s="15">
        <v>40000</v>
      </c>
      <c r="D59" s="22" t="str">
        <f>[1]!СумаПрописом(C59)</f>
        <v>Сорок тисяч гривень 00 копiйок</v>
      </c>
      <c r="E59" s="23" t="s">
        <v>5</v>
      </c>
      <c r="F59" s="18"/>
      <c r="G59" s="19" t="s">
        <v>138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4">
      <c r="A60" s="25" t="s">
        <v>140</v>
      </c>
      <c r="B60" s="17">
        <v>2220</v>
      </c>
      <c r="C60" s="15">
        <v>14800</v>
      </c>
      <c r="D60" s="22" t="str">
        <f>[1]!СумаПрописом(C60)</f>
        <v>Чотирнадцять тисяч вiсiмсот гривень 00 копiйок</v>
      </c>
      <c r="E60" s="23" t="s">
        <v>5</v>
      </c>
      <c r="F60" s="18"/>
      <c r="G60" s="19" t="s">
        <v>23</v>
      </c>
      <c r="H60" s="5"/>
      <c r="I60" s="5"/>
      <c r="J60" s="14"/>
      <c r="K60" s="5"/>
      <c r="L60" s="5"/>
      <c r="M60" s="5"/>
      <c r="N60" s="5"/>
      <c r="O60" s="5"/>
      <c r="P60" s="5"/>
      <c r="Q60" s="5"/>
      <c r="R60" s="5"/>
    </row>
    <row r="61" spans="1:18" ht="91.5" customHeight="1">
      <c r="A61" s="26" t="s">
        <v>141</v>
      </c>
      <c r="B61" s="17">
        <v>2220</v>
      </c>
      <c r="C61" s="15">
        <v>6000</v>
      </c>
      <c r="D61" s="22" t="str">
        <f>[1]!СумаПрописом(C61)</f>
        <v>Шiсть тисяч гривень 00 копiйок</v>
      </c>
      <c r="E61" s="23" t="s">
        <v>5</v>
      </c>
      <c r="F61" s="18"/>
      <c r="G61" s="19" t="s">
        <v>142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91.5" customHeight="1">
      <c r="A62" s="26" t="s">
        <v>143</v>
      </c>
      <c r="B62" s="17">
        <v>2220</v>
      </c>
      <c r="C62" s="15">
        <v>131300</v>
      </c>
      <c r="D62" s="22" t="str">
        <f>[1]!СумаПрописом(C62)</f>
        <v>Сто тридцять одна тисяча триста гривень 00 копiйок</v>
      </c>
      <c r="E62" s="23" t="s">
        <v>5</v>
      </c>
      <c r="F62" s="18"/>
      <c r="G62" s="19" t="s">
        <v>144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33.75">
      <c r="A63" s="26" t="s">
        <v>141</v>
      </c>
      <c r="B63" s="17">
        <v>2220</v>
      </c>
      <c r="C63" s="15">
        <v>36000</v>
      </c>
      <c r="D63" s="22" t="str">
        <f>[1]!СумаПрописом(C63)</f>
        <v>Тридцять шiсть тисяч гривень 00 копiйок</v>
      </c>
      <c r="E63" s="23" t="s">
        <v>6</v>
      </c>
      <c r="F63" s="18"/>
      <c r="G63" s="19" t="s">
        <v>145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33.75">
      <c r="A64" s="26" t="s">
        <v>146</v>
      </c>
      <c r="B64" s="17">
        <v>2220</v>
      </c>
      <c r="C64" s="15">
        <v>2000</v>
      </c>
      <c r="D64" s="22" t="str">
        <f>[1]!СумаПрописом(C64)</f>
        <v>Двi тисячi гривень 00 копiйок</v>
      </c>
      <c r="E64" s="23" t="s">
        <v>6</v>
      </c>
      <c r="F64" s="18"/>
      <c r="G64" s="19" t="s">
        <v>147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33.75">
      <c r="A65" s="26" t="s">
        <v>148</v>
      </c>
      <c r="B65" s="17">
        <v>2220</v>
      </c>
      <c r="C65" s="15">
        <v>10000</v>
      </c>
      <c r="D65" s="22" t="str">
        <f>[1]!СумаПрописом(C65)</f>
        <v>Десять тисяч гривень 00 копiйок</v>
      </c>
      <c r="E65" s="23" t="s">
        <v>6</v>
      </c>
      <c r="F65" s="18"/>
      <c r="G65" s="19" t="s">
        <v>149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24">
      <c r="A66" s="25" t="s">
        <v>150</v>
      </c>
      <c r="B66" s="17">
        <v>2220</v>
      </c>
      <c r="C66" s="15">
        <v>50000</v>
      </c>
      <c r="D66" s="22" t="str">
        <f>[1]!СумаПрописом(C66)</f>
        <v>П`ятдесят тисяч гривень 00 копiйок</v>
      </c>
      <c r="E66" s="23" t="s">
        <v>5</v>
      </c>
      <c r="F66" s="18"/>
      <c r="G66" s="19" t="s">
        <v>151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24">
      <c r="A67" s="26" t="s">
        <v>153</v>
      </c>
      <c r="B67" s="17">
        <v>2220</v>
      </c>
      <c r="C67" s="15">
        <v>40600</v>
      </c>
      <c r="D67" s="22" t="str">
        <f>[1]!СумаПрописом(C67)</f>
        <v>Сорок тисяч шiстсот гривень 00 копiйок</v>
      </c>
      <c r="E67" s="23" t="s">
        <v>5</v>
      </c>
      <c r="F67" s="18"/>
      <c r="G67" s="19" t="s">
        <v>152</v>
      </c>
      <c r="H67" s="13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24">
      <c r="A68" s="26" t="s">
        <v>153</v>
      </c>
      <c r="B68" s="17">
        <v>2220</v>
      </c>
      <c r="C68" s="15">
        <v>35000</v>
      </c>
      <c r="D68" s="22" t="str">
        <f>[1]!СумаПрописом(C68)</f>
        <v>Тридцять п`ять тисяч гривень 00 копiйок</v>
      </c>
      <c r="E68" s="23" t="s">
        <v>5</v>
      </c>
      <c r="F68" s="18"/>
      <c r="G68" s="19" t="s">
        <v>154</v>
      </c>
      <c r="H68" s="13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24">
      <c r="A69" s="26" t="s">
        <v>119</v>
      </c>
      <c r="B69" s="17">
        <v>2220</v>
      </c>
      <c r="C69" s="15">
        <v>77550</v>
      </c>
      <c r="D69" s="22" t="str">
        <f>[1]!СумаПрописом(C69)</f>
        <v>Сiмдесят сiм тисяч п`ятсот п`ятдесят гривень 00 копiйок</v>
      </c>
      <c r="E69" s="23" t="s">
        <v>5</v>
      </c>
      <c r="F69" s="18"/>
      <c r="G69" s="19" t="s">
        <v>155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22.5">
      <c r="A70" s="26" t="s">
        <v>156</v>
      </c>
      <c r="B70" s="17">
        <v>2220</v>
      </c>
      <c r="C70" s="15">
        <v>145960</v>
      </c>
      <c r="D70" s="22" t="str">
        <f>[1]!СумаПрописом(C70)</f>
        <v>Сто сорок п`ять тисяч дев`ятсот шiстдесят гривень 00 копiйок</v>
      </c>
      <c r="E70" s="23" t="s">
        <v>5</v>
      </c>
      <c r="F70" s="18"/>
      <c r="G70" s="19" t="s">
        <v>157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31.5">
      <c r="A71" s="25" t="s">
        <v>113</v>
      </c>
      <c r="B71" s="17">
        <v>2220</v>
      </c>
      <c r="C71" s="15">
        <v>33000</v>
      </c>
      <c r="D71" s="22" t="str">
        <f>[1]!СумаПрописом(C71)</f>
        <v>Тридцять три тисячi гривень 00 копiйок</v>
      </c>
      <c r="E71" s="23" t="s">
        <v>5</v>
      </c>
      <c r="F71" s="18"/>
      <c r="G71" s="19" t="s">
        <v>158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22.5">
      <c r="A72" s="25" t="s">
        <v>159</v>
      </c>
      <c r="B72" s="17">
        <v>2220</v>
      </c>
      <c r="C72" s="15">
        <v>46000</v>
      </c>
      <c r="D72" s="22" t="str">
        <f>[1]!СумаПрописом(C72)</f>
        <v>Сорок шiсть тисяч гривень 00 копiйок</v>
      </c>
      <c r="E72" s="23" t="s">
        <v>5</v>
      </c>
      <c r="F72" s="18"/>
      <c r="G72" s="19" t="s">
        <v>160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33.75">
      <c r="A73" s="26" t="s">
        <v>161</v>
      </c>
      <c r="B73" s="17">
        <v>2220</v>
      </c>
      <c r="C73" s="15">
        <v>7000</v>
      </c>
      <c r="D73" s="22" t="str">
        <f>[1]!СумаПрописом(C73)</f>
        <v>Сiм тисяч гривень 00 копiйок</v>
      </c>
      <c r="E73" s="23" t="s">
        <v>6</v>
      </c>
      <c r="F73" s="18"/>
      <c r="G73" s="19" t="s">
        <v>162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31.5">
      <c r="A74" s="16" t="s">
        <v>37</v>
      </c>
      <c r="B74" s="17"/>
      <c r="C74" s="33">
        <f>SUM(C47:C73)</f>
        <v>1282620</v>
      </c>
      <c r="D74" s="34" t="str">
        <f>[1]!СумаПрописом(C74)</f>
        <v>Один мiльйон двiстi вiсiмдесят двi тисячi шiстсот двадцять гривень 00 копiйок</v>
      </c>
      <c r="E74" s="23"/>
      <c r="F74" s="18"/>
      <c r="G74" s="1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16">
        <v>2230</v>
      </c>
      <c r="B75" s="17"/>
      <c r="C75" s="15"/>
      <c r="D75" s="22"/>
      <c r="E75" s="23"/>
      <c r="F75" s="18"/>
      <c r="G75" s="1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24">
      <c r="A76" s="25" t="s">
        <v>163</v>
      </c>
      <c r="B76" s="17">
        <v>2230</v>
      </c>
      <c r="C76" s="15">
        <v>72800</v>
      </c>
      <c r="D76" s="22" t="str">
        <f>[1]!СумаПрописом(C76)</f>
        <v>Сiмдесят двi тисячi вiсiмсот гривень 00 копiйок</v>
      </c>
      <c r="E76" s="23" t="s">
        <v>5</v>
      </c>
      <c r="F76" s="18"/>
      <c r="G76" s="19" t="s">
        <v>52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29.25" customHeight="1">
      <c r="A77" s="26" t="s">
        <v>163</v>
      </c>
      <c r="B77" s="17">
        <v>2230</v>
      </c>
      <c r="C77" s="15">
        <v>108000</v>
      </c>
      <c r="D77" s="22" t="str">
        <f>[1]!СумаПрописом(C77)</f>
        <v>Сто вiсiм тисяч гривень 00 копiйок</v>
      </c>
      <c r="E77" s="23" t="s">
        <v>5</v>
      </c>
      <c r="F77" s="18"/>
      <c r="G77" s="19" t="s">
        <v>53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21">
      <c r="A78" s="16" t="s">
        <v>38</v>
      </c>
      <c r="B78" s="17"/>
      <c r="C78" s="33">
        <f>SUM(C76:C77)</f>
        <v>180800</v>
      </c>
      <c r="D78" s="34" t="str">
        <f>[1]!СумаПрописом(C78)</f>
        <v>Сто вiсiмдесят тисяч вiсiмсот гривень 00 копiйок</v>
      </c>
      <c r="E78" s="23"/>
      <c r="F78" s="18"/>
      <c r="G78" s="1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16">
        <v>2240</v>
      </c>
      <c r="B79" s="17"/>
      <c r="C79" s="15"/>
      <c r="D79" s="22"/>
      <c r="E79" s="23"/>
      <c r="F79" s="18"/>
      <c r="G79" s="1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36">
      <c r="A80" s="26" t="s">
        <v>172</v>
      </c>
      <c r="B80" s="17">
        <v>2240</v>
      </c>
      <c r="C80" s="15">
        <v>65000</v>
      </c>
      <c r="D80" s="22" t="str">
        <f>[1]!СумаПрописом(C80)</f>
        <v>Шiстдесят п`ять тисяч гривень 00 копiйок</v>
      </c>
      <c r="E80" s="23" t="s">
        <v>6</v>
      </c>
      <c r="F80" s="18"/>
      <c r="G80" s="19" t="s">
        <v>164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24">
      <c r="A81" s="26" t="s">
        <v>173</v>
      </c>
      <c r="B81" s="17">
        <v>2240</v>
      </c>
      <c r="C81" s="15">
        <v>60000</v>
      </c>
      <c r="D81" s="22" t="str">
        <f>[1]!СумаПрописом(C81)</f>
        <v>Шiстдесят тисяч гривень 00 копiйок</v>
      </c>
      <c r="E81" s="23" t="str">
        <f>$E$76</f>
        <v>допорогова закупівля</v>
      </c>
      <c r="F81" s="18"/>
      <c r="G81" s="19" t="s">
        <v>165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36">
      <c r="A82" s="26" t="s">
        <v>174</v>
      </c>
      <c r="B82" s="17">
        <v>2240</v>
      </c>
      <c r="C82" s="15">
        <v>50000</v>
      </c>
      <c r="D82" s="22" t="str">
        <f>[1]!СумаПрописом(C82)</f>
        <v>П`ятдесят тисяч гривень 00 копiйок</v>
      </c>
      <c r="E82" s="23" t="s">
        <v>6</v>
      </c>
      <c r="F82" s="18"/>
      <c r="G82" s="19" t="s">
        <v>166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42.75" customHeight="1">
      <c r="A83" s="26" t="s">
        <v>175</v>
      </c>
      <c r="B83" s="17">
        <v>2240</v>
      </c>
      <c r="C83" s="15">
        <v>30000</v>
      </c>
      <c r="D83" s="22" t="str">
        <f>[1]!СумаПрописом(C83)</f>
        <v>Тридцять тисяч гривень 00 копiйок</v>
      </c>
      <c r="E83" s="23" t="s">
        <v>6</v>
      </c>
      <c r="F83" s="18"/>
      <c r="G83" s="19" t="s">
        <v>167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33.75">
      <c r="A84" s="26" t="s">
        <v>176</v>
      </c>
      <c r="B84" s="17">
        <v>2240</v>
      </c>
      <c r="C84" s="15">
        <v>40000</v>
      </c>
      <c r="D84" s="22" t="str">
        <f>[1]!СумаПрописом(C84)</f>
        <v>Сорок тисяч гривень 00 копiйок</v>
      </c>
      <c r="E84" s="23" t="s">
        <v>6</v>
      </c>
      <c r="F84" s="18"/>
      <c r="G84" s="19" t="s">
        <v>168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33.75">
      <c r="A85" s="26" t="s">
        <v>177</v>
      </c>
      <c r="B85" s="17">
        <v>2240</v>
      </c>
      <c r="C85" s="15">
        <v>15000</v>
      </c>
      <c r="D85" s="22" t="str">
        <f>[1]!СумаПрописом(C85)</f>
        <v>П`ятнадцять тисяч гривень 00 копiйок</v>
      </c>
      <c r="E85" s="23" t="s">
        <v>6</v>
      </c>
      <c r="F85" s="18"/>
      <c r="G85" s="19" t="s">
        <v>169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33.75">
      <c r="A86" s="26" t="s">
        <v>178</v>
      </c>
      <c r="B86" s="17">
        <v>2240</v>
      </c>
      <c r="C86" s="15">
        <v>49906</v>
      </c>
      <c r="D86" s="22" t="str">
        <f>[1]!СумаПрописом(C86)</f>
        <v>Сорок дев`ять тисяч дев`ятсот шiсть гривень 00 копiйок</v>
      </c>
      <c r="E86" s="23" t="s">
        <v>6</v>
      </c>
      <c r="F86" s="18"/>
      <c r="G86" s="19" t="s">
        <v>170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24" customHeight="1">
      <c r="A87" s="26" t="s">
        <v>179</v>
      </c>
      <c r="B87" s="17">
        <v>2240</v>
      </c>
      <c r="C87" s="15">
        <v>12000</v>
      </c>
      <c r="D87" s="22" t="str">
        <f>[1]!СумаПрописом(C87)</f>
        <v>Дванадцять тисяч гривень 00 копiйок</v>
      </c>
      <c r="E87" s="23"/>
      <c r="F87" s="18"/>
      <c r="G87" s="19" t="s">
        <v>171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33.75">
      <c r="A88" s="36" t="s">
        <v>180</v>
      </c>
      <c r="B88" s="17">
        <v>2240</v>
      </c>
      <c r="C88" s="15">
        <v>35000</v>
      </c>
      <c r="D88" s="22" t="str">
        <f>[1]!СумаПрописом(C88)</f>
        <v>Тридцять п`ять тисяч гривень 00 копiйок</v>
      </c>
      <c r="E88" s="23" t="s">
        <v>6</v>
      </c>
      <c r="F88" s="18"/>
      <c r="G88" s="19" t="s">
        <v>181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33" customHeight="1">
      <c r="A89" s="26" t="s">
        <v>182</v>
      </c>
      <c r="B89" s="17">
        <v>2240</v>
      </c>
      <c r="C89" s="15">
        <v>48000</v>
      </c>
      <c r="D89" s="22" t="str">
        <f>[1]!СумаПрописом(C89)</f>
        <v>Сорок вiсiм тисяч гривень 00 копiйок</v>
      </c>
      <c r="E89" s="27" t="s">
        <v>6</v>
      </c>
      <c r="F89" s="18"/>
      <c r="G89" s="19" t="s">
        <v>183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84" customHeight="1">
      <c r="A90" s="26" t="s">
        <v>184</v>
      </c>
      <c r="B90" s="17">
        <v>2240</v>
      </c>
      <c r="C90" s="15">
        <v>120000</v>
      </c>
      <c r="D90" s="22" t="str">
        <f>[1]!СумаПрописом(C90)</f>
        <v>Сто двадцять тисяч гривень 00 копiйок</v>
      </c>
      <c r="E90" s="27" t="s">
        <v>6</v>
      </c>
      <c r="F90" s="18"/>
      <c r="G90" s="19" t="s">
        <v>185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45.75" customHeight="1">
      <c r="A91" s="26" t="s">
        <v>191</v>
      </c>
      <c r="B91" s="17">
        <v>2240</v>
      </c>
      <c r="C91" s="15">
        <v>75500</v>
      </c>
      <c r="D91" s="22" t="str">
        <f>[1]!СумаПрописом(C91)</f>
        <v>Сiмдесят п`ять тисяч п`ятсот гривень 00 копiйок</v>
      </c>
      <c r="E91" s="27" t="s">
        <v>6</v>
      </c>
      <c r="F91" s="18"/>
      <c r="G91" s="19" t="s">
        <v>186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45.75" customHeight="1">
      <c r="A92" s="26" t="s">
        <v>192</v>
      </c>
      <c r="B92" s="17">
        <v>2240</v>
      </c>
      <c r="C92" s="15">
        <v>95000</v>
      </c>
      <c r="D92" s="22" t="str">
        <f>[1]!СумаПрописом(C92)</f>
        <v>Дев`яносто п`ять тисяч гривень 00 копiйок</v>
      </c>
      <c r="E92" s="23" t="s">
        <v>5</v>
      </c>
      <c r="F92" s="18"/>
      <c r="G92" s="19" t="s">
        <v>187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31.5">
      <c r="A93" s="16" t="s">
        <v>42</v>
      </c>
      <c r="B93" s="17"/>
      <c r="C93" s="33">
        <f>SUM(C80:C92)</f>
        <v>695406</v>
      </c>
      <c r="D93" s="42" t="str">
        <f>[1]!СумаПрописом(C93)</f>
        <v>Шiстсот дев`яносто п`ять тисяч чотириста шiсть гривень 00 копiйок</v>
      </c>
      <c r="E93" s="23"/>
      <c r="F93" s="18"/>
      <c r="G93" s="1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16">
        <v>2250</v>
      </c>
      <c r="B94" s="17"/>
      <c r="C94" s="15"/>
      <c r="D94" s="22"/>
      <c r="E94" s="23"/>
      <c r="F94" s="18"/>
      <c r="G94" s="1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42.75" customHeight="1">
      <c r="A95" s="26" t="s">
        <v>18</v>
      </c>
      <c r="B95" s="17">
        <v>2250</v>
      </c>
      <c r="C95" s="15">
        <v>27720</v>
      </c>
      <c r="D95" s="22" t="str">
        <f>[1]!СумаПрописом(C95)</f>
        <v>Двадцять сiм тисяч сiмсот двадцять гривень 00 копiйок</v>
      </c>
      <c r="E95" s="23" t="s">
        <v>6</v>
      </c>
      <c r="F95" s="18"/>
      <c r="G95" s="19" t="s">
        <v>188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21">
      <c r="A96" s="16" t="s">
        <v>43</v>
      </c>
      <c r="B96" s="17"/>
      <c r="C96" s="33">
        <f>SUM(C95)</f>
        <v>27720</v>
      </c>
      <c r="D96" s="34" t="str">
        <f>[1]!СумаПрописом(C96)</f>
        <v>Двадцять сiм тисяч сiмсот двадцять гривень 00 копiйок</v>
      </c>
      <c r="E96" s="23"/>
      <c r="F96" s="18"/>
      <c r="G96" s="1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>
      <c r="A97" s="16">
        <v>2272</v>
      </c>
      <c r="B97" s="17"/>
      <c r="C97" s="15"/>
      <c r="D97" s="22"/>
      <c r="E97" s="23"/>
      <c r="F97" s="18"/>
      <c r="G97" s="1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30.75" customHeight="1">
      <c r="A98" s="26" t="s">
        <v>41</v>
      </c>
      <c r="B98" s="17">
        <v>2274</v>
      </c>
      <c r="C98" s="15">
        <v>128265</v>
      </c>
      <c r="D98" s="22" t="str">
        <f>[1]!СумаПрописом(C98)</f>
        <v>Сто двадцять вiсiм тисяч двiстi шiстдесят п`ять гривень 00 копiйок</v>
      </c>
      <c r="E98" s="23" t="s">
        <v>6</v>
      </c>
      <c r="F98" s="18"/>
      <c r="G98" s="1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31.5">
      <c r="A99" s="16" t="s">
        <v>44</v>
      </c>
      <c r="B99" s="17"/>
      <c r="C99" s="33">
        <f>SUM(C98)</f>
        <v>128265</v>
      </c>
      <c r="D99" s="34" t="str">
        <f>[1]!СумаПрописом(C99)</f>
        <v>Сто двадцять вiсiм тисяч двiстi шiстдесят п`ять гривень 00 копiйок</v>
      </c>
      <c r="E99" s="23"/>
      <c r="F99" s="18"/>
      <c r="G99" s="1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16">
        <v>2282</v>
      </c>
      <c r="B100" s="17"/>
      <c r="C100" s="15"/>
      <c r="D100" s="22"/>
      <c r="E100" s="23"/>
      <c r="F100" s="18"/>
      <c r="G100" s="1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52.5" customHeight="1">
      <c r="A101" s="26" t="s">
        <v>190</v>
      </c>
      <c r="B101" s="17">
        <v>2282</v>
      </c>
      <c r="C101" s="15">
        <v>4005</v>
      </c>
      <c r="D101" s="22" t="str">
        <f>[1]!СумаПрописом(C101)</f>
        <v>Чотири тисячi п`ять гривень 00 копiйок</v>
      </c>
      <c r="E101" s="27" t="s">
        <v>6</v>
      </c>
      <c r="F101" s="18"/>
      <c r="G101" s="19" t="s">
        <v>189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39" customHeight="1">
      <c r="A102" s="26" t="s">
        <v>19</v>
      </c>
      <c r="B102" s="17">
        <v>2282</v>
      </c>
      <c r="C102" s="15">
        <v>6580</v>
      </c>
      <c r="D102" s="22" t="str">
        <f>[1]!СумаПрописом(C102)</f>
        <v>Шiсть тисяч п`ятсот вiсiмдесят гривень 00 копiйок</v>
      </c>
      <c r="E102" s="27" t="s">
        <v>6</v>
      </c>
      <c r="F102" s="18"/>
      <c r="G102" s="19" t="s">
        <v>193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21">
      <c r="A103" s="16" t="s">
        <v>39</v>
      </c>
      <c r="B103" s="17"/>
      <c r="C103" s="33">
        <f>SUM(C101:C102)</f>
        <v>10585</v>
      </c>
      <c r="D103" s="34" t="str">
        <f>[1]!СумаПрописом(C103)</f>
        <v>Десять тисяч п`ятсот вiсiмдесят п`ять гривень 00 копiйок</v>
      </c>
      <c r="E103" s="23"/>
      <c r="F103" s="18"/>
      <c r="G103" s="1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16">
        <v>2730</v>
      </c>
      <c r="B104" s="17"/>
      <c r="C104" s="15"/>
      <c r="D104" s="22"/>
      <c r="E104" s="23"/>
      <c r="F104" s="18"/>
      <c r="G104" s="1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39" customHeight="1">
      <c r="A105" s="26" t="s">
        <v>35</v>
      </c>
      <c r="B105" s="17">
        <v>2730</v>
      </c>
      <c r="C105" s="15">
        <v>10000</v>
      </c>
      <c r="D105" s="22" t="str">
        <f>[1]!СумаПрописом(C105)</f>
        <v>Десять тисяч гривень 00 копiйок</v>
      </c>
      <c r="E105" s="27" t="s">
        <v>6</v>
      </c>
      <c r="F105" s="18"/>
      <c r="G105" s="19" t="s">
        <v>26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48.75" customHeight="1">
      <c r="A106" s="26" t="s">
        <v>28</v>
      </c>
      <c r="B106" s="17">
        <v>2730</v>
      </c>
      <c r="C106" s="15">
        <v>4000</v>
      </c>
      <c r="D106" s="22" t="str">
        <f>[1]!СумаПрописом(C106)</f>
        <v>Чотири тисячi гривень 00 копiйок</v>
      </c>
      <c r="E106" s="27" t="s">
        <v>6</v>
      </c>
      <c r="F106" s="18"/>
      <c r="G106" s="19" t="s">
        <v>26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51.75" customHeight="1">
      <c r="A107" s="26" t="s">
        <v>30</v>
      </c>
      <c r="B107" s="17">
        <v>2730</v>
      </c>
      <c r="C107" s="15">
        <v>3000</v>
      </c>
      <c r="D107" s="22" t="str">
        <f>[1]!СумаПрописом(C107)</f>
        <v>Три тисячi гривень 00 копiйок</v>
      </c>
      <c r="E107" s="27" t="s">
        <v>6</v>
      </c>
      <c r="F107" s="18"/>
      <c r="G107" s="19" t="s">
        <v>26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51.75" customHeight="1">
      <c r="A108" s="26" t="s">
        <v>29</v>
      </c>
      <c r="B108" s="17">
        <v>2730</v>
      </c>
      <c r="C108" s="15">
        <v>7000</v>
      </c>
      <c r="D108" s="22" t="str">
        <f>[1]!СумаПрописом(C108)</f>
        <v>Сiм тисяч гривень 00 копiйок</v>
      </c>
      <c r="E108" s="27" t="s">
        <v>6</v>
      </c>
      <c r="F108" s="18"/>
      <c r="G108" s="19" t="s">
        <v>26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48" customHeight="1">
      <c r="A109" s="26" t="s">
        <v>31</v>
      </c>
      <c r="B109" s="17">
        <v>2730</v>
      </c>
      <c r="C109" s="15">
        <v>6000</v>
      </c>
      <c r="D109" s="22" t="str">
        <f>[1]!СумаПрописом(C109)</f>
        <v>Шiсть тисяч гривень 00 копiйок</v>
      </c>
      <c r="E109" s="27" t="s">
        <v>6</v>
      </c>
      <c r="F109" s="18"/>
      <c r="G109" s="19" t="s">
        <v>26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54" customHeight="1">
      <c r="A110" s="26" t="s">
        <v>33</v>
      </c>
      <c r="B110" s="17">
        <v>2730</v>
      </c>
      <c r="C110" s="15">
        <v>14500</v>
      </c>
      <c r="D110" s="22" t="str">
        <f>[1]!СумаПрописом(C110)</f>
        <v>Чотирнадцять тисяч п`ятсот гривень 00 копiйок</v>
      </c>
      <c r="E110" s="27" t="s">
        <v>6</v>
      </c>
      <c r="F110" s="18"/>
      <c r="G110" s="19" t="s">
        <v>26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49.5" customHeight="1">
      <c r="A111" s="26" t="s">
        <v>27</v>
      </c>
      <c r="B111" s="17">
        <v>2730</v>
      </c>
      <c r="C111" s="15">
        <v>6500</v>
      </c>
      <c r="D111" s="22" t="str">
        <f>[1]!СумаПрописом(C111)</f>
        <v>Шiсть тисяч п`ятсот гривень 00 копiйок</v>
      </c>
      <c r="E111" s="27" t="s">
        <v>6</v>
      </c>
      <c r="F111" s="18"/>
      <c r="G111" s="19" t="s">
        <v>26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23.25" customHeight="1">
      <c r="A112" s="26" t="s">
        <v>32</v>
      </c>
      <c r="B112" s="17">
        <v>2730</v>
      </c>
      <c r="C112" s="15">
        <v>5000</v>
      </c>
      <c r="D112" s="22" t="str">
        <f>[1]!СумаПрописом(C112)</f>
        <v>П`ять тисяч гривень 00 копiйок</v>
      </c>
      <c r="E112" s="27" t="s">
        <v>6</v>
      </c>
      <c r="F112" s="18"/>
      <c r="G112" s="19" t="s">
        <v>26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23.25" customHeight="1">
      <c r="A113" s="26" t="s">
        <v>34</v>
      </c>
      <c r="B113" s="17">
        <v>2730</v>
      </c>
      <c r="C113" s="15">
        <v>4000</v>
      </c>
      <c r="D113" s="22" t="str">
        <f>[1]!СумаПрописом(C113)</f>
        <v>Чотири тисячi гривень 00 копiйок</v>
      </c>
      <c r="E113" s="27" t="s">
        <v>6</v>
      </c>
      <c r="F113" s="18"/>
      <c r="G113" s="19" t="s">
        <v>26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21">
      <c r="A114" s="16" t="s">
        <v>40</v>
      </c>
      <c r="B114" s="17"/>
      <c r="C114" s="33">
        <f>SUM(C105:C113)</f>
        <v>60000</v>
      </c>
      <c r="D114" s="34" t="str">
        <f>[1]!СумаПрописом(C114)</f>
        <v>Шiстдесят тисяч гривень 00 копiйок</v>
      </c>
      <c r="E114" s="23"/>
      <c r="F114" s="18"/>
      <c r="G114" s="1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16">
        <v>3132</v>
      </c>
      <c r="B115" s="17"/>
      <c r="C115" s="15"/>
      <c r="D115" s="22"/>
      <c r="E115" s="23"/>
      <c r="F115" s="18"/>
      <c r="G115" s="37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54" customHeight="1">
      <c r="A116" s="25" t="s">
        <v>49</v>
      </c>
      <c r="B116" s="17">
        <v>3132</v>
      </c>
      <c r="C116" s="15">
        <v>250000</v>
      </c>
      <c r="D116" s="22" t="str">
        <f>[1]!СумаПрописом(C116)</f>
        <v>Двiстi п`ятдесят тисяч гривень 00 копiйок</v>
      </c>
      <c r="E116" s="27" t="s">
        <v>5</v>
      </c>
      <c r="F116" s="18"/>
      <c r="G116" s="3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21">
      <c r="A117" s="16" t="s">
        <v>46</v>
      </c>
      <c r="B117" s="17"/>
      <c r="C117" s="33">
        <f>SUM(C116:C116)</f>
        <v>250000</v>
      </c>
      <c r="D117" s="34" t="str">
        <f>[1]!СумаПрописом(C117)</f>
        <v>Двiстi п`ятдесят тисяч гривень 00 копiйок</v>
      </c>
      <c r="E117" s="23"/>
      <c r="F117" s="18"/>
      <c r="G117" s="37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10"/>
      <c r="B118" s="11"/>
      <c r="C118" s="12"/>
      <c r="D118" s="12"/>
      <c r="E118" s="11"/>
      <c r="F118" s="11"/>
      <c r="G118" s="11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7" t="s">
        <v>21</v>
      </c>
      <c r="B119" s="8"/>
      <c r="C119" s="45" t="s">
        <v>20</v>
      </c>
      <c r="D119" s="45"/>
      <c r="E119" s="8"/>
      <c r="F119" s="8"/>
      <c r="G119" s="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7"/>
      <c r="B120" s="8"/>
      <c r="C120" s="9"/>
      <c r="D120" s="9"/>
      <c r="E120" s="8"/>
      <c r="F120" s="8"/>
      <c r="G120" s="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7"/>
      <c r="B121" s="8"/>
      <c r="C121" s="9"/>
      <c r="D121" s="9"/>
      <c r="E121" s="8"/>
      <c r="F121" s="8"/>
      <c r="G121" s="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7"/>
      <c r="B122" s="8"/>
      <c r="C122" s="9"/>
      <c r="D122" s="9"/>
      <c r="E122" s="8"/>
      <c r="F122" s="8"/>
      <c r="G122" s="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>
      <c r="A123" s="7"/>
      <c r="B123" s="8"/>
      <c r="C123" s="9"/>
      <c r="D123" s="9"/>
      <c r="E123" s="8"/>
      <c r="F123" s="8"/>
      <c r="G123" s="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7"/>
      <c r="B124" s="8"/>
      <c r="C124" s="9"/>
      <c r="D124" s="9"/>
      <c r="E124" s="8"/>
      <c r="F124" s="8"/>
      <c r="G124" s="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>
      <c r="A125" s="7"/>
      <c r="B125" s="8"/>
      <c r="C125" s="9"/>
      <c r="D125" s="9"/>
      <c r="E125" s="8"/>
      <c r="F125" s="8"/>
      <c r="G125" s="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7"/>
      <c r="B126" s="8"/>
      <c r="C126" s="9"/>
      <c r="D126" s="9"/>
      <c r="E126" s="8"/>
      <c r="F126" s="8"/>
      <c r="G126" s="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7"/>
      <c r="B127" s="8"/>
      <c r="C127" s="9"/>
      <c r="D127" s="9"/>
      <c r="E127" s="8"/>
      <c r="F127" s="8"/>
      <c r="G127" s="8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7"/>
      <c r="B128" s="8"/>
      <c r="C128" s="9"/>
      <c r="D128" s="9"/>
      <c r="E128" s="8"/>
      <c r="F128" s="8"/>
      <c r="G128" s="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7"/>
      <c r="B129" s="8"/>
      <c r="C129" s="9"/>
      <c r="D129" s="9"/>
      <c r="E129" s="8"/>
      <c r="F129" s="8"/>
      <c r="G129" s="8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>
      <c r="A130" s="7"/>
      <c r="B130" s="8"/>
      <c r="C130" s="9"/>
      <c r="D130" s="9"/>
      <c r="E130" s="8"/>
      <c r="F130" s="8"/>
      <c r="G130" s="8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7"/>
      <c r="B131" s="8"/>
      <c r="C131" s="9"/>
      <c r="D131" s="9"/>
      <c r="E131" s="8"/>
      <c r="F131" s="8"/>
      <c r="G131" s="8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7"/>
      <c r="B132" s="8"/>
      <c r="C132" s="9"/>
      <c r="D132" s="9"/>
      <c r="E132" s="8"/>
      <c r="F132" s="8"/>
      <c r="G132" s="8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>
      <c r="A133" s="7"/>
      <c r="B133" s="8"/>
      <c r="C133" s="9"/>
      <c r="D133" s="9"/>
      <c r="E133" s="8"/>
      <c r="F133" s="8"/>
      <c r="G133" s="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7"/>
      <c r="B134" s="8"/>
      <c r="C134" s="9"/>
      <c r="D134" s="9"/>
      <c r="E134" s="8"/>
      <c r="F134" s="8"/>
      <c r="G134" s="8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7"/>
      <c r="B135" s="8"/>
      <c r="C135" s="9"/>
      <c r="D135" s="9"/>
      <c r="E135" s="8"/>
      <c r="F135" s="8"/>
      <c r="G135" s="8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7"/>
      <c r="B136" s="8"/>
      <c r="C136" s="9"/>
      <c r="D136" s="9"/>
      <c r="E136" s="8"/>
      <c r="F136" s="8"/>
      <c r="G136" s="8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7"/>
      <c r="B137" s="8"/>
      <c r="C137" s="9"/>
      <c r="D137" s="9"/>
      <c r="E137" s="8"/>
      <c r="F137" s="8"/>
      <c r="G137" s="8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7"/>
      <c r="B138" s="8"/>
      <c r="C138" s="9"/>
      <c r="D138" s="9"/>
      <c r="E138" s="8"/>
      <c r="F138" s="8"/>
      <c r="G138" s="8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7"/>
      <c r="B139" s="8"/>
      <c r="C139" s="9"/>
      <c r="D139" s="9"/>
      <c r="E139" s="8"/>
      <c r="F139" s="8"/>
      <c r="G139" s="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7"/>
      <c r="B140" s="8"/>
      <c r="C140" s="9"/>
      <c r="D140" s="9"/>
      <c r="E140" s="8"/>
      <c r="F140" s="8"/>
      <c r="G140" s="8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7"/>
      <c r="B141" s="8"/>
      <c r="C141" s="9"/>
      <c r="D141" s="9"/>
      <c r="E141" s="8"/>
      <c r="F141" s="8"/>
      <c r="G141" s="8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7"/>
      <c r="B142" s="8"/>
      <c r="C142" s="9"/>
      <c r="D142" s="9"/>
      <c r="E142" s="8"/>
      <c r="F142" s="8"/>
      <c r="G142" s="8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7"/>
      <c r="B143" s="8"/>
      <c r="C143" s="9"/>
      <c r="D143" s="9"/>
      <c r="E143" s="8"/>
      <c r="F143" s="8"/>
      <c r="G143" s="8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7"/>
      <c r="B144" s="8"/>
      <c r="C144" s="9"/>
      <c r="D144" s="9"/>
      <c r="E144" s="8"/>
      <c r="F144" s="8"/>
      <c r="G144" s="8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7"/>
      <c r="B145" s="8"/>
      <c r="C145" s="9"/>
      <c r="D145" s="9"/>
      <c r="E145" s="8"/>
      <c r="F145" s="8"/>
      <c r="G145" s="8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7"/>
      <c r="B146" s="8"/>
      <c r="C146" s="9"/>
      <c r="D146" s="9"/>
      <c r="E146" s="8"/>
      <c r="F146" s="8"/>
      <c r="G146" s="8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7"/>
      <c r="B147" s="8"/>
      <c r="C147" s="9"/>
      <c r="D147" s="9"/>
      <c r="E147" s="8"/>
      <c r="F147" s="8"/>
      <c r="G147" s="8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7"/>
      <c r="B148" s="8"/>
      <c r="C148" s="9"/>
      <c r="D148" s="9"/>
      <c r="E148" s="8"/>
      <c r="F148" s="8"/>
      <c r="G148" s="8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A149" s="7"/>
      <c r="B149" s="8"/>
      <c r="C149" s="9"/>
      <c r="D149" s="9"/>
      <c r="E149" s="8"/>
      <c r="F149" s="8"/>
      <c r="G149" s="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>
      <c r="A150" s="7"/>
      <c r="B150" s="8"/>
      <c r="C150" s="9"/>
      <c r="D150" s="9"/>
      <c r="E150" s="8"/>
      <c r="F150" s="8"/>
      <c r="G150" s="8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7"/>
      <c r="B151" s="8"/>
      <c r="C151" s="9"/>
      <c r="D151" s="9"/>
      <c r="E151" s="8"/>
      <c r="F151" s="8"/>
      <c r="G151" s="8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7"/>
      <c r="B152" s="8"/>
      <c r="C152" s="9"/>
      <c r="D152" s="9"/>
      <c r="E152" s="8"/>
      <c r="F152" s="8"/>
      <c r="G152" s="8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>
      <c r="A153" s="7"/>
      <c r="B153" s="8"/>
      <c r="C153" s="9"/>
      <c r="D153" s="9"/>
      <c r="E153" s="8"/>
      <c r="F153" s="8"/>
      <c r="G153" s="8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A154" s="7"/>
      <c r="B154" s="8"/>
      <c r="C154" s="9"/>
      <c r="D154" s="9"/>
      <c r="E154" s="8"/>
      <c r="F154" s="8"/>
      <c r="G154" s="8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7"/>
      <c r="B155" s="8"/>
      <c r="C155" s="9"/>
      <c r="D155" s="9"/>
      <c r="E155" s="8"/>
      <c r="F155" s="8"/>
      <c r="G155" s="8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>
      <c r="A156" s="7"/>
      <c r="B156" s="8"/>
      <c r="C156" s="9"/>
      <c r="D156" s="9"/>
      <c r="E156" s="8"/>
      <c r="F156" s="8"/>
      <c r="G156" s="8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>
      <c r="A157" s="7"/>
      <c r="B157" s="8"/>
      <c r="C157" s="9"/>
      <c r="D157" s="9"/>
      <c r="E157" s="8"/>
      <c r="F157" s="8"/>
      <c r="G157" s="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>
      <c r="A158" s="7"/>
      <c r="B158" s="8"/>
      <c r="C158" s="9"/>
      <c r="D158" s="9"/>
      <c r="E158" s="8"/>
      <c r="F158" s="8"/>
      <c r="G158" s="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>
      <c r="A159" s="7"/>
      <c r="B159" s="8"/>
      <c r="C159" s="9"/>
      <c r="D159" s="9"/>
      <c r="E159" s="8"/>
      <c r="F159" s="8"/>
      <c r="G159" s="8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>
      <c r="A160" s="7"/>
      <c r="B160" s="8"/>
      <c r="C160" s="9"/>
      <c r="D160" s="9"/>
      <c r="E160" s="8"/>
      <c r="F160" s="8"/>
      <c r="G160" s="8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>
      <c r="A161" s="4"/>
      <c r="B161" s="5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>
      <c r="A162" s="4"/>
      <c r="B162" s="5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>
      <c r="C163" s="3"/>
      <c r="D163" s="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>
      <c r="C164" s="3"/>
      <c r="D164" s="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>
      <c r="C165" s="3"/>
      <c r="D165" s="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>
      <c r="C166" s="3"/>
      <c r="D166" s="3"/>
    </row>
    <row r="167" spans="1:18">
      <c r="C167" s="3"/>
      <c r="D167" s="3"/>
    </row>
    <row r="168" spans="1:18">
      <c r="C168" s="3"/>
      <c r="D168" s="3"/>
    </row>
  </sheetData>
  <mergeCells count="8">
    <mergeCell ref="C7:D7"/>
    <mergeCell ref="C119:D119"/>
    <mergeCell ref="A1:G1"/>
    <mergeCell ref="A2:G2"/>
    <mergeCell ref="A3:G3"/>
    <mergeCell ref="A4:G4"/>
    <mergeCell ref="B5:E5"/>
    <mergeCell ref="C6:D6"/>
  </mergeCells>
  <pageMargins left="0.39370078740157483" right="0.39370078740157483" top="0.39370078740157483" bottom="0.39370078740157483" header="0.31496062992125984" footer="0.31496062992125984"/>
  <pageSetup paperSize="9" scale="67" fitToHeight="0" orientation="landscape" horizontalDpi="180" verticalDpi="180" r:id="rId1"/>
  <rowBreaks count="2" manualBreakCount="2">
    <brk id="76" max="7" man="1"/>
    <brk id="1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01.01.2018</vt:lpstr>
      <vt:lpstr>'01.01.2018'!Заголовки_для_печати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2018-01-05T08:30:49Z</dcterms:modified>
</cp:coreProperties>
</file>