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-7" sheetId="6" r:id="rId1"/>
    <sheet name="10" sheetId="3" r:id="rId2"/>
    <sheet name="11" sheetId="4" r:id="rId3"/>
    <sheet name="Лист1" sheetId="5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G50" i="6"/>
  <c r="F50"/>
  <c r="H49"/>
  <c r="H50" s="1"/>
  <c r="E49"/>
  <c r="G43"/>
  <c r="F43"/>
  <c r="H42"/>
  <c r="H43" s="1"/>
  <c r="F14" i="3" l="1"/>
  <c r="B5" l="1"/>
  <c r="B9" s="1"/>
  <c r="B12" s="1"/>
  <c r="B15" s="1"/>
  <c r="F8" l="1"/>
  <c r="F13" s="1"/>
</calcChain>
</file>

<file path=xl/sharedStrings.xml><?xml version="1.0" encoding="utf-8"?>
<sst xmlns="http://schemas.openxmlformats.org/spreadsheetml/2006/main" count="134" uniqueCount="104">
  <si>
    <t>26.08.2014  № 836</t>
  </si>
  <si>
    <t>ЗАТВЕРДЖЕНО</t>
  </si>
  <si>
    <t>ПАСПОРТ</t>
  </si>
  <si>
    <t>№ з/п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</si>
  <si>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</si>
  <si>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</si>
  <si>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</si>
  <si>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</si>
  <si>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КПКВК</t>
  </si>
  <si>
    <t>Спеціальний фонд</t>
  </si>
  <si>
    <t>Разом</t>
  </si>
  <si>
    <t>Завдання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</si>
  <si>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</si>
  <si>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</si>
  <si>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</si>
  <si>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</si>
  <si>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</si>
  <si>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</si>
  <si>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</si>
  <si>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</si>
  <si>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</si>
  <si>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</si>
  <si>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х</t>
  </si>
  <si>
    <r>
      <t>11. Джерела фінансування інвестиційних проектів у розрізі підпрограм</t>
    </r>
    <r>
      <rPr>
        <vertAlign val="superscript"/>
        <sz val="14"/>
        <color theme="1"/>
        <rFont val="Times New Roman"/>
        <family val="1"/>
        <charset val="204"/>
      </rPr>
      <t>2</t>
    </r>
  </si>
  <si>
    <t>Код</t>
  </si>
  <si>
    <t>Найменування джерел надходжень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</si>
  <si>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</si>
  <si>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color theme="1"/>
        <rFont val="Times New Roman"/>
        <family val="1"/>
        <charset val="204"/>
      </rPr>
      <t>3</t>
    </r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</si>
  <si>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</si>
  <si>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</si>
  <si>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</si>
  <si>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</si>
  <si>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</si>
  <si>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</si>
  <si>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</si>
  <si>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r>
      <t>1</t>
    </r>
    <r>
      <rPr>
        <sz val="11"/>
        <color theme="1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</si>
  <si>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color theme="1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</si>
  <si>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color theme="1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</si>
  <si>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ПОГОДЖЕНО:</t>
  </si>
  <si>
    <t>Загальний фонд</t>
  </si>
  <si>
    <t>Забезпечення надання населенню первинної медичної допомоги за місцем проживання (перебування)</t>
  </si>
  <si>
    <t xml:space="preserve">Підпрограма/завдання бюджетної програми </t>
  </si>
  <si>
    <t>(прізвище та ініціали)</t>
  </si>
  <si>
    <t xml:space="preserve">(грн) </t>
  </si>
  <si>
    <t xml:space="preserve">( грн) </t>
  </si>
  <si>
    <t>Павлоградської міської ради</t>
  </si>
  <si>
    <t>( грн)</t>
  </si>
  <si>
    <t xml:space="preserve">Начальник відділу охорони здоров’я </t>
  </si>
  <si>
    <t>_______________________________</t>
  </si>
  <si>
    <t xml:space="preserve">О.О. Герасименко </t>
  </si>
  <si>
    <t>(підпис)</t>
  </si>
  <si>
    <t>лікарів</t>
  </si>
  <si>
    <t>з них які надають первинну медичну допомогу</t>
  </si>
  <si>
    <t>кількість штатних посад в т.ч.</t>
  </si>
  <si>
    <t>кількість прикріпленого населення</t>
  </si>
  <si>
    <t>осіб</t>
  </si>
  <si>
    <t>кількість прикріпленого населення на 1 лікаря, який надає первинну медичну допомогу</t>
  </si>
  <si>
    <t>середня кількість відвідувань на 1 лікаря</t>
  </si>
  <si>
    <t>забезпечення повноти охоплення профілактичними щепленнями</t>
  </si>
  <si>
    <t>%</t>
  </si>
  <si>
    <t>кількість пролікованих хворих (відвідувань лікарів вкл. з проф.)</t>
  </si>
  <si>
    <t>Наказ Міністерства фінансів України, Міністерства охорони здоров'я України від 26 травня 2010 року N 283/437 "Про затвердження Типового переліку бюджетних програм та результативних показників їх виконання для місцевих бюджетів у галузі "Охорона здоров'я";</t>
  </si>
  <si>
    <t>Наказ МОЗ № 308/519 від 05.10.2005р. "Про впорядкування умов оплати праці працівників закладів охорони здоров'я та установ соціального захисту населення "</t>
  </si>
  <si>
    <t>Наказ відділу охорони здоров’я</t>
  </si>
  <si>
    <t>і наказ  фінансового управління</t>
  </si>
  <si>
    <t>Програма "Здоров"я павлоградців на 2015-2019рр"</t>
  </si>
  <si>
    <t>Розрахунково (відношення кількості прикріпленого населення до кількості штатних посад лікарів, які надають первинну медичну допомогу).</t>
  </si>
  <si>
    <t>Розрахунково (відношення кількості пролікованих хворих (відвідувань лікарів вкл. з проф.) до кількості  штатних посад лікарів).</t>
  </si>
  <si>
    <t>Обліково-звітна форма планування і виконання профілактичних щеплень "УкрВак".</t>
  </si>
  <si>
    <t>Затрат</t>
  </si>
  <si>
    <t>Продукту</t>
  </si>
  <si>
    <t>Ефективності</t>
  </si>
  <si>
    <t>Якості</t>
  </si>
  <si>
    <t>од.</t>
  </si>
  <si>
    <t>Касові видатки станом на 01 січня звітного періоду</t>
  </si>
  <si>
    <t>Начальник фінансового управління</t>
  </si>
  <si>
    <t>Р.В. Роїк</t>
  </si>
  <si>
    <t>Наказ Міністерства</t>
  </si>
  <si>
    <t>фінансів України</t>
  </si>
  <si>
    <t xml:space="preserve">бюджетної програми місцевого бюджету на 2018 рік </t>
  </si>
  <si>
    <t>1.  0700000  Відділ охорони здоров"я Павлоградської міської ради</t>
  </si>
  <si>
    <t xml:space="preserve">               (КПКВК МБ)                             (найменування головного розпорядника) </t>
  </si>
  <si>
    <t>2.   0710000  Відділ охорони здоров"я Павлоградської міської ради</t>
  </si>
  <si>
    <t xml:space="preserve">               (КПКВК МБ)                             (найменування відповідального виконавця) </t>
  </si>
  <si>
    <r>
      <t xml:space="preserve">                 (КПКВК МБ)               (КФКВК)</t>
    </r>
    <r>
      <rPr>
        <vertAlign val="superscript"/>
        <sz val="6"/>
        <color theme="1"/>
        <rFont val="Times New Roman"/>
        <family val="1"/>
        <charset val="204"/>
      </rPr>
      <t>1</t>
    </r>
    <r>
      <rPr>
        <sz val="6"/>
        <color theme="1"/>
        <rFont val="Times New Roman"/>
        <family val="1"/>
        <charset val="204"/>
      </rPr>
      <t xml:space="preserve">                     (найменування бюджетної програми) </t>
    </r>
  </si>
  <si>
    <t xml:space="preserve">5. Підстави для виконання бюджетної програми   </t>
  </si>
  <si>
    <t>Рішення міської ради від 22.12.2016р. №1006-32/УІІ "Про місцевий бюджет на 2018 рік".</t>
  </si>
  <si>
    <t>6. Мета бюджетної програми:  Підвищення рівня надання медичної допомоги та збереження здоров"я населення.</t>
  </si>
  <si>
    <t>7. Підпрограми, спрямовані на досягнення мети, визначеної паспортом бюджетної програми.</t>
  </si>
  <si>
    <t xml:space="preserve">3.  0712111    0725 Первинна медична допомога населенню, що надається центрами первинної медичної (медико-санітарної) допомоги  </t>
  </si>
  <si>
    <t xml:space="preserve">4. Обсяг бюджетних призначень/бюджетних асигнувань - 37 896 434 гривень, </t>
  </si>
  <si>
    <t xml:space="preserve"> у тому числі загального фонду –  37 683 634 гривень та спеціального фонду – 212 800 гривень.</t>
  </si>
  <si>
    <t>0725</t>
  </si>
  <si>
    <t>Штатний розпис на 2018 рік.</t>
  </si>
  <si>
    <t>0712111</t>
  </si>
  <si>
    <t>Мережа лікувально-профілактичного закладу (стат.звіт Форма 77) у 2017 році, віково-статева структура населення Дніпропетровської обл. (статистичний звіт).</t>
  </si>
  <si>
    <t>Статистичний звіт за 2017 рік Форма  № 20 «Звіт лікувально-профілак-тичного закладу» (річна) табл. 2100, графа 1+ графа 7.</t>
  </si>
  <si>
    <t>«09» січня 2018 р. № 3</t>
  </si>
  <si>
    <t>«09» січня 2018 р. № 4-п</t>
  </si>
  <si>
    <t>Розпорядження Кабінету Міністрів України  від 15.11.2017 р. №821-р "Про затвердження плану заходів з реалізації Концепції реформи фінансування системи охорони здоров’я на період до 2020 року";</t>
  </si>
  <si>
    <t>Наказ Міністерства фінансів України від 20.09.2017 р. № 793 «Про затвердження складових програмної класифікації видатків та кредитування місцевих бюджетів» (із змінами від 29.12.2017 № 1181);</t>
  </si>
  <si>
    <t>Рішення міської ради від 22.12.2016р. №993-32/УІІ "Про внесення змін до міської програми "Здоров"я павлоградців на 2015-2019 роки".</t>
  </si>
  <si>
    <t>Завдання -Забезпечення надання населенню первинної медичної допомоги за місцем проживання (перебування)</t>
  </si>
  <si>
    <t>.0712111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</si>
</sst>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6"/>
      <color theme="1"/>
      <name val="Times New Roman"/>
      <family val="1"/>
      <charset val="204"/>
    </font>
    <font>
      <vertAlign val="superscript"/>
      <sz val="6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4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justify" wrapText="1"/>
    </xf>
    <xf numFmtId="49" fontId="2" fillId="0" borderId="3" xfId="0" applyNumberFormat="1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12" fillId="0" borderId="1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14" fillId="0" borderId="0" xfId="1"/>
    <xf numFmtId="0" fontId="9" fillId="0" borderId="0" xfId="1" applyFont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 vertical="center" indent="15"/>
    </xf>
    <xf numFmtId="0" fontId="14" fillId="0" borderId="0" xfId="1" applyBorder="1"/>
    <xf numFmtId="0" fontId="14" fillId="0" borderId="0" xfId="1" applyFill="1"/>
    <xf numFmtId="0" fontId="14" fillId="2" borderId="0" xfId="1" applyFill="1"/>
    <xf numFmtId="0" fontId="9" fillId="2" borderId="0" xfId="1" applyFont="1" applyFill="1" applyAlignment="1">
      <alignment horizontal="left"/>
    </xf>
    <xf numFmtId="0" fontId="1" fillId="0" borderId="1" xfId="1" applyFont="1" applyBorder="1" applyAlignment="1"/>
    <xf numFmtId="0" fontId="14" fillId="0" borderId="1" xfId="1" applyFont="1" applyBorder="1"/>
    <xf numFmtId="0" fontId="14" fillId="0" borderId="0" xfId="1" applyFont="1"/>
    <xf numFmtId="0" fontId="15" fillId="0" borderId="0" xfId="1" applyFont="1" applyAlignment="1">
      <alignment vertical="top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top"/>
    </xf>
    <xf numFmtId="0" fontId="14" fillId="2" borderId="0" xfId="1" applyFont="1" applyFill="1"/>
    <xf numFmtId="0" fontId="1" fillId="0" borderId="0" xfId="1" applyFont="1" applyAlignment="1">
      <alignment horizontal="left" vertical="center" wrapText="1"/>
    </xf>
    <xf numFmtId="164" fontId="1" fillId="0" borderId="0" xfId="2" applyNumberFormat="1" applyFont="1" applyAlignment="1">
      <alignment horizontal="right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wrapText="1"/>
    </xf>
    <xf numFmtId="0" fontId="1" fillId="0" borderId="0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wrapText="1"/>
    </xf>
    <xf numFmtId="49" fontId="5" fillId="0" borderId="3" xfId="1" applyNumberFormat="1" applyFont="1" applyBorder="1" applyAlignment="1">
      <alignment horizontal="center" wrapText="1"/>
    </xf>
    <xf numFmtId="0" fontId="1" fillId="2" borderId="0" xfId="1" applyFont="1" applyFill="1" applyAlignment="1">
      <alignment wrapText="1"/>
    </xf>
    <xf numFmtId="0" fontId="14" fillId="2" borderId="0" xfId="1" applyFill="1" applyAlignment="1"/>
    <xf numFmtId="0" fontId="9" fillId="2" borderId="1" xfId="1" applyFont="1" applyFill="1" applyBorder="1" applyAlignment="1">
      <alignment horizontal="left"/>
    </xf>
    <xf numFmtId="0" fontId="14" fillId="2" borderId="1" xfId="1" applyFill="1" applyBorder="1"/>
    <xf numFmtId="0" fontId="5" fillId="0" borderId="3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1" fillId="2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2" borderId="0" xfId="1" applyFont="1" applyFill="1" applyAlignment="1">
      <alignment horizontal="left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1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62;&#10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5,1"/>
      <sheetName val="5,2"/>
      <sheetName val="6"/>
      <sheetName val="6,2.6,3"/>
      <sheetName val="7"/>
      <sheetName val="8"/>
      <sheetName val="8,2"/>
      <sheetName val="9"/>
      <sheetName val="10 "/>
      <sheetName val="11"/>
      <sheetName val="12"/>
      <sheetName val="13"/>
      <sheetName val="14"/>
      <sheetName val="14,2.14,3"/>
      <sheetName val="15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B10" t="str">
            <v>кількість штатних посад в т.ч.</v>
          </cell>
        </row>
        <row r="11">
          <cell r="I11">
            <v>64</v>
          </cell>
        </row>
      </sheetData>
      <sheetData sheetId="8" refreshError="1">
        <row r="8">
          <cell r="A8" t="str">
            <v>показник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topLeftCell="A37" zoomScale="118" zoomScaleSheetLayoutView="118" workbookViewId="0">
      <selection activeCell="A30" sqref="A30:K30"/>
    </sheetView>
  </sheetViews>
  <sheetFormatPr defaultRowHeight="15"/>
  <cols>
    <col min="1" max="1" width="12.85546875" style="34" customWidth="1"/>
    <col min="2" max="2" width="16.140625" style="34" customWidth="1"/>
    <col min="3" max="3" width="9.140625" style="34"/>
    <col min="4" max="4" width="26.140625" style="34" customWidth="1"/>
    <col min="5" max="5" width="20.5703125" style="34" customWidth="1"/>
    <col min="6" max="6" width="12" style="34" customWidth="1"/>
    <col min="7" max="7" width="15.7109375" style="34" customWidth="1"/>
    <col min="8" max="8" width="14.7109375" style="34" customWidth="1"/>
    <col min="9" max="16384" width="9.140625" style="34"/>
  </cols>
  <sheetData>
    <row r="1" spans="1:10" ht="15.75">
      <c r="H1" s="35" t="s">
        <v>1</v>
      </c>
    </row>
    <row r="2" spans="1:10" ht="15.75">
      <c r="H2" s="36" t="s">
        <v>77</v>
      </c>
    </row>
    <row r="3" spans="1:10" ht="15.75">
      <c r="H3" s="36" t="s">
        <v>78</v>
      </c>
    </row>
    <row r="4" spans="1:10" ht="15.75">
      <c r="H4" s="36" t="s">
        <v>0</v>
      </c>
    </row>
    <row r="5" spans="1:10" ht="10.5" customHeight="1">
      <c r="H5" s="37"/>
    </row>
    <row r="6" spans="1:10" ht="15.75">
      <c r="H6" s="35" t="s">
        <v>1</v>
      </c>
    </row>
    <row r="7" spans="1:10" ht="14.25" customHeight="1">
      <c r="H7" s="36" t="s">
        <v>63</v>
      </c>
    </row>
    <row r="8" spans="1:10" ht="14.25" customHeight="1">
      <c r="H8" s="36" t="s">
        <v>45</v>
      </c>
      <c r="I8" s="38"/>
      <c r="J8" s="38"/>
    </row>
    <row r="9" spans="1:10" ht="12.75" customHeight="1">
      <c r="A9" s="39"/>
      <c r="B9" s="39"/>
      <c r="C9" s="39"/>
      <c r="D9" s="39"/>
      <c r="E9" s="39"/>
      <c r="F9" s="39"/>
      <c r="G9" s="39"/>
      <c r="H9" s="58" t="s">
        <v>97</v>
      </c>
      <c r="I9" s="59"/>
      <c r="J9" s="40"/>
    </row>
    <row r="10" spans="1:10" ht="12" customHeight="1">
      <c r="A10" s="39"/>
      <c r="B10" s="39"/>
      <c r="C10" s="39"/>
      <c r="D10" s="39"/>
      <c r="E10" s="39"/>
      <c r="F10" s="39"/>
      <c r="G10" s="39"/>
      <c r="H10" s="41" t="s">
        <v>64</v>
      </c>
      <c r="I10" s="40"/>
      <c r="J10" s="40"/>
    </row>
    <row r="11" spans="1:10" ht="15.75">
      <c r="A11" s="39"/>
      <c r="B11" s="39"/>
      <c r="C11" s="39"/>
      <c r="D11" s="39"/>
      <c r="E11" s="39"/>
      <c r="F11" s="39"/>
      <c r="G11" s="39"/>
      <c r="H11" s="41" t="s">
        <v>45</v>
      </c>
      <c r="I11" s="40"/>
      <c r="J11" s="40"/>
    </row>
    <row r="12" spans="1:10" ht="15.75">
      <c r="A12" s="39"/>
      <c r="B12" s="39"/>
      <c r="C12" s="39"/>
      <c r="D12" s="39"/>
      <c r="E12" s="39"/>
      <c r="F12" s="39"/>
      <c r="G12" s="39"/>
      <c r="H12" s="58" t="s">
        <v>98</v>
      </c>
      <c r="I12" s="59"/>
      <c r="J12" s="40"/>
    </row>
    <row r="13" spans="1:10" ht="25.5" customHeight="1">
      <c r="A13" s="64" t="s">
        <v>2</v>
      </c>
      <c r="B13" s="64"/>
      <c r="C13" s="64"/>
      <c r="D13" s="64"/>
      <c r="E13" s="64"/>
      <c r="F13" s="64"/>
      <c r="G13" s="64"/>
      <c r="H13" s="64"/>
      <c r="I13" s="39"/>
      <c r="J13" s="39"/>
    </row>
    <row r="14" spans="1:10" ht="20.25" customHeight="1">
      <c r="A14" s="65" t="s">
        <v>79</v>
      </c>
      <c r="B14" s="65"/>
      <c r="C14" s="65"/>
      <c r="D14" s="65"/>
      <c r="E14" s="65"/>
      <c r="F14" s="65"/>
      <c r="G14" s="65"/>
      <c r="H14" s="65"/>
      <c r="I14" s="65"/>
    </row>
    <row r="15" spans="1:10" s="44" customFormat="1" ht="23.25" customHeight="1">
      <c r="A15" s="42" t="s">
        <v>80</v>
      </c>
      <c r="B15" s="43"/>
      <c r="C15" s="43"/>
      <c r="D15" s="43"/>
      <c r="E15" s="43"/>
      <c r="F15" s="43"/>
      <c r="G15" s="43"/>
      <c r="H15" s="43"/>
      <c r="I15" s="43"/>
    </row>
    <row r="16" spans="1:10" s="44" customFormat="1" ht="13.5" customHeight="1">
      <c r="A16" s="45" t="s">
        <v>81</v>
      </c>
    </row>
    <row r="17" spans="1:11" s="44" customFormat="1" ht="21.75" customHeight="1">
      <c r="A17" s="42" t="s">
        <v>82</v>
      </c>
      <c r="B17" s="43"/>
      <c r="C17" s="43"/>
      <c r="D17" s="43"/>
      <c r="E17" s="43"/>
      <c r="F17" s="43"/>
      <c r="G17" s="43"/>
      <c r="H17" s="43"/>
      <c r="I17" s="43"/>
    </row>
    <row r="18" spans="1:11" s="44" customFormat="1">
      <c r="A18" s="46" t="s">
        <v>83</v>
      </c>
    </row>
    <row r="19" spans="1:11" s="44" customFormat="1" ht="22.5" customHeight="1">
      <c r="A19" s="42" t="s">
        <v>89</v>
      </c>
      <c r="B19" s="43"/>
      <c r="C19" s="43"/>
      <c r="D19" s="43"/>
      <c r="E19" s="43"/>
      <c r="F19" s="43"/>
      <c r="G19" s="43"/>
      <c r="H19" s="43"/>
      <c r="I19" s="43"/>
    </row>
    <row r="20" spans="1:11" s="44" customFormat="1">
      <c r="A20" s="45" t="s">
        <v>84</v>
      </c>
      <c r="B20" s="47"/>
      <c r="C20" s="47"/>
      <c r="D20" s="47"/>
      <c r="E20" s="47"/>
      <c r="F20" s="47"/>
      <c r="G20" s="47"/>
      <c r="H20" s="47"/>
      <c r="I20" s="47"/>
    </row>
    <row r="21" spans="1:11" s="44" customFormat="1" ht="25.5" customHeight="1">
      <c r="A21" s="66" t="s">
        <v>90</v>
      </c>
      <c r="B21" s="66"/>
      <c r="C21" s="66"/>
      <c r="D21" s="66"/>
      <c r="E21" s="66"/>
      <c r="F21" s="66"/>
      <c r="G21" s="66"/>
      <c r="H21" s="66"/>
      <c r="I21" s="66"/>
      <c r="J21" s="48"/>
    </row>
    <row r="22" spans="1:11" s="44" customFormat="1" ht="21" customHeight="1">
      <c r="A22" s="66" t="s">
        <v>91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1" s="44" customFormat="1" ht="21.75" customHeight="1">
      <c r="A23" s="49"/>
      <c r="B23" s="50"/>
      <c r="C23" s="51"/>
      <c r="D23" s="49"/>
      <c r="E23" s="49"/>
      <c r="F23" s="49"/>
      <c r="G23" s="49"/>
      <c r="H23" s="49"/>
      <c r="I23" s="49"/>
    </row>
    <row r="24" spans="1:11" s="44" customFormat="1" ht="22.5" customHeight="1">
      <c r="A24" s="67" t="s">
        <v>85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1" s="57" customFormat="1" ht="39.75" customHeight="1">
      <c r="A25" s="63" t="s">
        <v>99</v>
      </c>
      <c r="B25" s="63"/>
      <c r="C25" s="63"/>
      <c r="D25" s="63"/>
      <c r="E25" s="63"/>
      <c r="F25" s="63"/>
      <c r="G25" s="63"/>
      <c r="H25" s="63"/>
      <c r="I25" s="63"/>
      <c r="J25" s="63"/>
      <c r="K25" s="56"/>
    </row>
    <row r="26" spans="1:11" s="57" customFormat="1" ht="36.75" customHeight="1">
      <c r="A26" s="63" t="s">
        <v>62</v>
      </c>
      <c r="B26" s="63"/>
      <c r="C26" s="63"/>
      <c r="D26" s="63"/>
      <c r="E26" s="63"/>
      <c r="F26" s="63"/>
      <c r="G26" s="63"/>
      <c r="H26" s="63"/>
      <c r="I26" s="63"/>
      <c r="J26" s="63"/>
      <c r="K26" s="56"/>
    </row>
    <row r="27" spans="1:11" s="57" customFormat="1" ht="38.25" customHeight="1">
      <c r="A27" s="63" t="s">
        <v>100</v>
      </c>
      <c r="B27" s="63"/>
      <c r="C27" s="63"/>
      <c r="D27" s="63"/>
      <c r="E27" s="63"/>
      <c r="F27" s="63"/>
      <c r="G27" s="63"/>
      <c r="H27" s="63"/>
      <c r="I27" s="63"/>
      <c r="J27" s="63"/>
      <c r="K27" s="56"/>
    </row>
    <row r="28" spans="1:11" s="57" customFormat="1" ht="59.25" customHeight="1">
      <c r="A28" s="63" t="s">
        <v>61</v>
      </c>
      <c r="B28" s="63"/>
      <c r="C28" s="63"/>
      <c r="D28" s="63"/>
      <c r="E28" s="63"/>
      <c r="F28" s="63"/>
      <c r="G28" s="63"/>
      <c r="H28" s="63"/>
      <c r="I28" s="63"/>
      <c r="J28" s="63"/>
      <c r="K28" s="56"/>
    </row>
    <row r="29" spans="1:11" ht="21.75" customHeight="1">
      <c r="A29" s="68" t="s">
        <v>86</v>
      </c>
      <c r="B29" s="68"/>
      <c r="C29" s="68"/>
      <c r="D29" s="68"/>
      <c r="E29" s="68"/>
      <c r="F29" s="68"/>
      <c r="G29" s="68"/>
      <c r="H29" s="68"/>
      <c r="I29" s="68"/>
      <c r="J29" s="68"/>
      <c r="K29" s="52"/>
    </row>
    <row r="30" spans="1:11" ht="38.25" customHeight="1">
      <c r="A30" s="68" t="s">
        <v>101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27" customHeight="1">
      <c r="A31" s="67" t="s">
        <v>87</v>
      </c>
      <c r="B31" s="67"/>
      <c r="C31" s="67"/>
      <c r="D31" s="67"/>
      <c r="E31" s="67"/>
      <c r="F31" s="67"/>
      <c r="G31" s="67"/>
      <c r="H31" s="67"/>
      <c r="I31" s="67"/>
      <c r="J31" s="67"/>
      <c r="K31" s="52"/>
    </row>
    <row r="32" spans="1:11" ht="18.75" customHeight="1"/>
    <row r="33" spans="1:10" ht="18.75">
      <c r="A33" s="69" t="s">
        <v>88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23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4.25" customHeight="1">
      <c r="A35" s="54" t="s">
        <v>3</v>
      </c>
      <c r="B35" s="54" t="s">
        <v>4</v>
      </c>
      <c r="C35" s="54" t="s">
        <v>5</v>
      </c>
      <c r="D35" s="70" t="s">
        <v>6</v>
      </c>
      <c r="E35" s="70"/>
      <c r="F35" s="70"/>
      <c r="G35" s="70"/>
      <c r="H35" s="70"/>
      <c r="I35" s="38"/>
      <c r="J35" s="38"/>
    </row>
    <row r="36" spans="1:10">
      <c r="A36" s="54"/>
      <c r="B36" s="54"/>
      <c r="C36" s="55"/>
      <c r="D36" s="70"/>
      <c r="E36" s="70"/>
      <c r="F36" s="70"/>
      <c r="G36" s="70"/>
      <c r="H36" s="70"/>
      <c r="I36" s="90"/>
      <c r="J36" s="38"/>
    </row>
    <row r="37" spans="1:10" ht="18.75">
      <c r="A37" s="2" t="s">
        <v>7</v>
      </c>
      <c r="B37"/>
      <c r="C37"/>
      <c r="D37"/>
      <c r="E37"/>
      <c r="F37"/>
      <c r="G37"/>
      <c r="H37"/>
      <c r="I37" s="38"/>
      <c r="J37" s="38"/>
    </row>
    <row r="38" spans="1:10">
      <c r="A38"/>
      <c r="B38"/>
      <c r="C38"/>
      <c r="D38"/>
      <c r="E38"/>
      <c r="F38"/>
      <c r="G38"/>
      <c r="H38" s="4" t="s">
        <v>44</v>
      </c>
    </row>
    <row r="39" spans="1:10" ht="30">
      <c r="A39" s="28" t="s">
        <v>3</v>
      </c>
      <c r="B39" s="28" t="s">
        <v>8</v>
      </c>
      <c r="C39" s="28" t="s">
        <v>5</v>
      </c>
      <c r="D39" s="81" t="s">
        <v>41</v>
      </c>
      <c r="E39" s="82"/>
      <c r="F39" s="28" t="s">
        <v>39</v>
      </c>
      <c r="G39" s="28" t="s">
        <v>9</v>
      </c>
      <c r="H39" s="28" t="s">
        <v>10</v>
      </c>
    </row>
    <row r="40" spans="1:10">
      <c r="A40" s="28">
        <v>1</v>
      </c>
      <c r="B40" s="28">
        <v>2</v>
      </c>
      <c r="C40" s="28">
        <v>3</v>
      </c>
      <c r="D40" s="75">
        <v>4</v>
      </c>
      <c r="E40" s="77"/>
      <c r="F40" s="28">
        <v>5</v>
      </c>
      <c r="G40" s="28">
        <v>6</v>
      </c>
      <c r="H40" s="28">
        <v>7</v>
      </c>
    </row>
    <row r="41" spans="1:10" ht="15.75">
      <c r="A41" s="17"/>
      <c r="B41" s="18" t="s">
        <v>94</v>
      </c>
      <c r="C41" s="18" t="s">
        <v>92</v>
      </c>
      <c r="D41" s="83" t="s">
        <v>11</v>
      </c>
      <c r="E41" s="84"/>
      <c r="F41" s="15"/>
      <c r="G41" s="15"/>
      <c r="H41" s="15"/>
    </row>
    <row r="42" spans="1:10" ht="48.75" customHeight="1">
      <c r="A42" s="19"/>
      <c r="B42" s="19"/>
      <c r="C42" s="20"/>
      <c r="D42" s="83" t="s">
        <v>40</v>
      </c>
      <c r="E42" s="84"/>
      <c r="F42" s="27">
        <v>37683634</v>
      </c>
      <c r="G42" s="27">
        <v>78800</v>
      </c>
      <c r="H42" s="27">
        <f>F42+G42</f>
        <v>37762434</v>
      </c>
    </row>
    <row r="43" spans="1:10" ht="15.75">
      <c r="A43" s="17"/>
      <c r="B43" s="14"/>
      <c r="C43" s="14"/>
      <c r="D43" s="83" t="s">
        <v>13</v>
      </c>
      <c r="E43" s="84"/>
      <c r="F43" s="23">
        <f>F42</f>
        <v>37683634</v>
      </c>
      <c r="G43" s="27">
        <f t="shared" ref="G43:H43" si="0">G42</f>
        <v>78800</v>
      </c>
      <c r="H43" s="23">
        <f t="shared" si="0"/>
        <v>37762434</v>
      </c>
    </row>
    <row r="44" spans="1:10" ht="18.75">
      <c r="A44" s="2"/>
      <c r="B44"/>
      <c r="C44"/>
      <c r="D44"/>
      <c r="E44"/>
      <c r="F44"/>
      <c r="G44"/>
      <c r="H44"/>
    </row>
    <row r="45" spans="1:10" ht="18.75">
      <c r="A45" s="71" t="s">
        <v>14</v>
      </c>
      <c r="B45" s="71"/>
      <c r="C45" s="71"/>
      <c r="D45" s="71"/>
      <c r="E45" s="71"/>
      <c r="F45" s="71"/>
      <c r="G45" s="71"/>
      <c r="H45" s="71"/>
    </row>
    <row r="46" spans="1:10">
      <c r="A46"/>
      <c r="B46" s="5"/>
      <c r="C46"/>
      <c r="D46"/>
      <c r="E46"/>
      <c r="F46"/>
      <c r="G46" s="5" t="s">
        <v>43</v>
      </c>
      <c r="H46"/>
    </row>
    <row r="47" spans="1:10" ht="30">
      <c r="A47" s="72" t="s">
        <v>15</v>
      </c>
      <c r="B47" s="73"/>
      <c r="C47" s="73"/>
      <c r="D47" s="74"/>
      <c r="E47" s="12" t="s">
        <v>8</v>
      </c>
      <c r="F47" s="12" t="s">
        <v>39</v>
      </c>
      <c r="G47" s="12" t="s">
        <v>9</v>
      </c>
      <c r="H47" s="12" t="s">
        <v>10</v>
      </c>
    </row>
    <row r="48" spans="1:10">
      <c r="A48" s="75">
        <v>1</v>
      </c>
      <c r="B48" s="76"/>
      <c r="C48" s="76"/>
      <c r="D48" s="77"/>
      <c r="E48" s="60">
        <v>2</v>
      </c>
      <c r="F48" s="28">
        <v>3</v>
      </c>
      <c r="G48" s="28">
        <v>4</v>
      </c>
      <c r="H48" s="28">
        <v>5</v>
      </c>
    </row>
    <row r="49" spans="1:8" ht="15.75">
      <c r="A49" s="78" t="s">
        <v>65</v>
      </c>
      <c r="B49" s="79"/>
      <c r="C49" s="79"/>
      <c r="D49" s="80"/>
      <c r="E49" s="18" t="str">
        <f>B41</f>
        <v>0712111</v>
      </c>
      <c r="F49" s="23">
        <v>20687363</v>
      </c>
      <c r="G49" s="23"/>
      <c r="H49" s="23">
        <f>F49+G49</f>
        <v>20687363</v>
      </c>
    </row>
    <row r="50" spans="1:8" ht="15.75">
      <c r="A50" s="78" t="s">
        <v>13</v>
      </c>
      <c r="B50" s="79"/>
      <c r="C50" s="79"/>
      <c r="D50" s="80"/>
      <c r="E50" s="16"/>
      <c r="F50" s="23">
        <f>F49</f>
        <v>20687363</v>
      </c>
      <c r="G50" s="23">
        <f>G49</f>
        <v>0</v>
      </c>
      <c r="H50" s="23">
        <f>H49</f>
        <v>20687363</v>
      </c>
    </row>
    <row r="51" spans="1:8">
      <c r="A51"/>
      <c r="B51"/>
      <c r="C51"/>
      <c r="D51"/>
      <c r="E51"/>
      <c r="F51"/>
      <c r="G51"/>
      <c r="H51"/>
    </row>
  </sheetData>
  <mergeCells count="25">
    <mergeCell ref="A45:H45"/>
    <mergeCell ref="A47:D47"/>
    <mergeCell ref="A48:D48"/>
    <mergeCell ref="A49:D49"/>
    <mergeCell ref="A50:D50"/>
    <mergeCell ref="D39:E39"/>
    <mergeCell ref="D40:E40"/>
    <mergeCell ref="D41:E41"/>
    <mergeCell ref="D42:E42"/>
    <mergeCell ref="D43:E43"/>
    <mergeCell ref="A33:J33"/>
    <mergeCell ref="A28:J28"/>
    <mergeCell ref="A29:J29"/>
    <mergeCell ref="A31:J31"/>
    <mergeCell ref="A30:K30"/>
    <mergeCell ref="D35:H35"/>
    <mergeCell ref="D36:H36"/>
    <mergeCell ref="A13:H13"/>
    <mergeCell ref="A14:I14"/>
    <mergeCell ref="A21:I21"/>
    <mergeCell ref="A22:J22"/>
    <mergeCell ref="A24:J24"/>
    <mergeCell ref="A25:J25"/>
    <mergeCell ref="A26:J26"/>
    <mergeCell ref="A27:J27"/>
  </mergeCells>
  <pageMargins left="0.39370078740157483" right="0.39370078740157483" top="0.94488188976377963" bottom="0.39370078740157483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opLeftCell="A7" workbookViewId="0">
      <selection activeCell="C7" sqref="C7"/>
    </sheetView>
  </sheetViews>
  <sheetFormatPr defaultRowHeight="15"/>
  <cols>
    <col min="1" max="1" width="4.5703125" customWidth="1"/>
    <col min="2" max="2" width="10" customWidth="1"/>
    <col min="3" max="3" width="44.42578125" customWidth="1"/>
    <col min="5" max="5" width="55.42578125" customWidth="1"/>
    <col min="6" max="6" width="11.7109375" customWidth="1"/>
  </cols>
  <sheetData>
    <row r="1" spans="1:11" ht="32.25" customHeight="1">
      <c r="A1" s="85" t="s">
        <v>17</v>
      </c>
      <c r="B1" s="85"/>
      <c r="C1" s="85"/>
      <c r="D1" s="85"/>
      <c r="E1" s="85"/>
      <c r="F1" s="85"/>
      <c r="G1" s="6"/>
      <c r="H1" s="6"/>
      <c r="I1" s="6"/>
      <c r="J1" s="6"/>
      <c r="K1" s="6"/>
    </row>
    <row r="2" spans="1:11" ht="29.25" customHeight="1">
      <c r="A2" s="14" t="s">
        <v>3</v>
      </c>
      <c r="B2" s="21" t="s">
        <v>8</v>
      </c>
      <c r="C2" s="21" t="s">
        <v>18</v>
      </c>
      <c r="D2" s="21" t="s">
        <v>19</v>
      </c>
      <c r="E2" s="21" t="s">
        <v>20</v>
      </c>
      <c r="F2" s="21" t="s">
        <v>21</v>
      </c>
    </row>
    <row r="3" spans="1:11" ht="15.75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</row>
    <row r="4" spans="1:11" ht="47.25">
      <c r="A4" s="17"/>
      <c r="B4" s="91" t="s">
        <v>103</v>
      </c>
      <c r="C4" s="22" t="s">
        <v>102</v>
      </c>
      <c r="D4" s="17"/>
      <c r="E4" s="17"/>
      <c r="F4" s="17"/>
    </row>
    <row r="5" spans="1:11" ht="18" customHeight="1">
      <c r="A5" s="16">
        <v>1</v>
      </c>
      <c r="B5" s="16" t="str">
        <f>'[1]8,2'!$A$8</f>
        <v>показник</v>
      </c>
      <c r="C5" s="16" t="s">
        <v>69</v>
      </c>
      <c r="D5" s="16"/>
      <c r="E5" s="16"/>
      <c r="F5" s="16"/>
    </row>
    <row r="6" spans="1:11" ht="16.5" customHeight="1">
      <c r="A6" s="16"/>
      <c r="B6" s="16"/>
      <c r="C6" s="16" t="s">
        <v>53</v>
      </c>
      <c r="D6" s="14" t="s">
        <v>73</v>
      </c>
      <c r="E6" s="16" t="s">
        <v>93</v>
      </c>
      <c r="F6" s="61">
        <v>602.5</v>
      </c>
    </row>
    <row r="7" spans="1:11" ht="16.5" customHeight="1">
      <c r="A7" s="16"/>
      <c r="B7" s="16"/>
      <c r="C7" s="16" t="s">
        <v>51</v>
      </c>
      <c r="D7" s="14" t="s">
        <v>73</v>
      </c>
      <c r="E7" s="16" t="s">
        <v>93</v>
      </c>
      <c r="F7" s="61">
        <v>118.5</v>
      </c>
    </row>
    <row r="8" spans="1:11" ht="15.75" customHeight="1">
      <c r="A8" s="16"/>
      <c r="B8" s="16"/>
      <c r="C8" s="16" t="s">
        <v>52</v>
      </c>
      <c r="D8" s="14" t="s">
        <v>73</v>
      </c>
      <c r="E8" s="16" t="s">
        <v>93</v>
      </c>
      <c r="F8" s="61">
        <f>'[1]8'!$I$11</f>
        <v>64</v>
      </c>
    </row>
    <row r="9" spans="1:11" ht="19.5" customHeight="1">
      <c r="A9" s="16">
        <v>2</v>
      </c>
      <c r="B9" s="16" t="str">
        <f>B5</f>
        <v>показник</v>
      </c>
      <c r="C9" s="16" t="s">
        <v>70</v>
      </c>
      <c r="D9" s="14"/>
      <c r="E9" s="16"/>
      <c r="F9" s="61"/>
    </row>
    <row r="10" spans="1:11" ht="48" customHeight="1">
      <c r="A10" s="16"/>
      <c r="B10" s="16"/>
      <c r="C10" s="16" t="s">
        <v>54</v>
      </c>
      <c r="D10" s="14" t="s">
        <v>55</v>
      </c>
      <c r="E10" s="16" t="s">
        <v>95</v>
      </c>
      <c r="F10" s="62">
        <v>108685</v>
      </c>
    </row>
    <row r="11" spans="1:11" ht="46.5" customHeight="1">
      <c r="A11" s="16"/>
      <c r="B11" s="16"/>
      <c r="C11" s="16" t="s">
        <v>60</v>
      </c>
      <c r="D11" s="14" t="s">
        <v>55</v>
      </c>
      <c r="E11" s="24" t="s">
        <v>96</v>
      </c>
      <c r="F11" s="61">
        <v>477154</v>
      </c>
    </row>
    <row r="12" spans="1:11" ht="18.75" customHeight="1">
      <c r="A12" s="16">
        <v>3</v>
      </c>
      <c r="B12" s="16" t="str">
        <f>B9</f>
        <v>показник</v>
      </c>
      <c r="C12" s="16" t="s">
        <v>71</v>
      </c>
      <c r="D12" s="14"/>
      <c r="E12" s="16"/>
      <c r="F12" s="61"/>
    </row>
    <row r="13" spans="1:11" ht="47.25" customHeight="1">
      <c r="A13" s="16"/>
      <c r="B13" s="16"/>
      <c r="C13" s="16" t="s">
        <v>56</v>
      </c>
      <c r="D13" s="14" t="s">
        <v>55</v>
      </c>
      <c r="E13" s="16" t="s">
        <v>66</v>
      </c>
      <c r="F13" s="62">
        <f>F10/F8</f>
        <v>1698.203125</v>
      </c>
    </row>
    <row r="14" spans="1:11" ht="45.75" customHeight="1">
      <c r="A14" s="16"/>
      <c r="B14" s="16"/>
      <c r="C14" s="16" t="s">
        <v>57</v>
      </c>
      <c r="D14" s="14" t="s">
        <v>73</v>
      </c>
      <c r="E14" s="16" t="s">
        <v>67</v>
      </c>
      <c r="F14" s="62">
        <f>F11/F7</f>
        <v>4026.6160337552742</v>
      </c>
    </row>
    <row r="15" spans="1:11" ht="19.5" customHeight="1">
      <c r="A15" s="16">
        <v>4</v>
      </c>
      <c r="B15" s="16" t="str">
        <f>B12</f>
        <v>показник</v>
      </c>
      <c r="C15" s="16" t="s">
        <v>72</v>
      </c>
      <c r="D15" s="14"/>
      <c r="E15" s="16"/>
      <c r="F15" s="61"/>
    </row>
    <row r="16" spans="1:11" ht="32.25" customHeight="1">
      <c r="A16" s="16"/>
      <c r="B16" s="16"/>
      <c r="C16" s="16" t="s">
        <v>58</v>
      </c>
      <c r="D16" s="14" t="s">
        <v>59</v>
      </c>
      <c r="E16" s="16" t="s">
        <v>68</v>
      </c>
      <c r="F16" s="61">
        <v>61</v>
      </c>
    </row>
  </sheetData>
  <mergeCells count="1">
    <mergeCell ref="A1:F1"/>
  </mergeCells>
  <pageMargins left="0.51181102362204722" right="0.51181102362204722" top="0.94488188976377963" bottom="0.55118110236220474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10" workbookViewId="0">
      <selection activeCell="F24" sqref="F24"/>
    </sheetView>
  </sheetViews>
  <sheetFormatPr defaultRowHeight="15"/>
  <cols>
    <col min="1" max="1" width="5" customWidth="1"/>
    <col min="2" max="2" width="18.5703125" customWidth="1"/>
    <col min="4" max="4" width="10.5703125" customWidth="1"/>
    <col min="9" max="9" width="8.5703125" customWidth="1"/>
    <col min="13" max="13" width="16.28515625" customWidth="1"/>
  </cols>
  <sheetData>
    <row r="1" spans="1:13" ht="22.5">
      <c r="A1" s="2" t="s">
        <v>23</v>
      </c>
    </row>
    <row r="2" spans="1:13">
      <c r="A2" s="4" t="s">
        <v>46</v>
      </c>
    </row>
    <row r="3" spans="1:13" ht="48.75" customHeight="1">
      <c r="A3" s="87" t="s">
        <v>24</v>
      </c>
      <c r="B3" s="87" t="s">
        <v>25</v>
      </c>
      <c r="C3" s="87" t="s">
        <v>8</v>
      </c>
      <c r="D3" s="72" t="s">
        <v>74</v>
      </c>
      <c r="E3" s="73"/>
      <c r="F3" s="74"/>
      <c r="G3" s="87" t="s">
        <v>26</v>
      </c>
      <c r="H3" s="87"/>
      <c r="I3" s="87"/>
      <c r="J3" s="87" t="s">
        <v>27</v>
      </c>
      <c r="K3" s="87"/>
      <c r="L3" s="87"/>
      <c r="M3" s="87" t="s">
        <v>28</v>
      </c>
    </row>
    <row r="4" spans="1:13" ht="24">
      <c r="A4" s="87"/>
      <c r="B4" s="87"/>
      <c r="C4" s="87"/>
      <c r="D4" s="33" t="s">
        <v>29</v>
      </c>
      <c r="E4" s="33" t="s">
        <v>30</v>
      </c>
      <c r="F4" s="33" t="s">
        <v>31</v>
      </c>
      <c r="G4" s="33" t="s">
        <v>29</v>
      </c>
      <c r="H4" s="33" t="s">
        <v>30</v>
      </c>
      <c r="I4" s="33" t="s">
        <v>31</v>
      </c>
      <c r="J4" s="33" t="s">
        <v>29</v>
      </c>
      <c r="K4" s="33" t="s">
        <v>30</v>
      </c>
      <c r="L4" s="33" t="s">
        <v>31</v>
      </c>
      <c r="M4" s="87"/>
    </row>
    <row r="5" spans="1:13">
      <c r="A5" s="28">
        <v>1</v>
      </c>
      <c r="B5" s="28">
        <v>2</v>
      </c>
      <c r="C5" s="13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</row>
    <row r="6" spans="1:13" ht="19.5" customHeight="1">
      <c r="A6" s="28"/>
      <c r="B6" s="30" t="s">
        <v>16</v>
      </c>
      <c r="C6" s="13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31.5" customHeight="1">
      <c r="A7" s="13"/>
      <c r="B7" s="30" t="s">
        <v>32</v>
      </c>
      <c r="C7" s="13"/>
      <c r="D7" s="13"/>
      <c r="E7" s="13"/>
      <c r="F7" s="31"/>
      <c r="G7" s="13"/>
      <c r="H7" s="13"/>
      <c r="I7" s="13"/>
      <c r="J7" s="13"/>
      <c r="K7" s="13"/>
      <c r="L7" s="13"/>
      <c r="M7" s="13"/>
    </row>
    <row r="8" spans="1:13" ht="33.75" customHeight="1">
      <c r="A8" s="13"/>
      <c r="B8" s="32" t="s">
        <v>33</v>
      </c>
      <c r="C8" s="13"/>
      <c r="D8" s="13"/>
      <c r="E8" s="13"/>
      <c r="F8" s="31"/>
      <c r="G8" s="13"/>
      <c r="H8" s="13"/>
      <c r="I8" s="13"/>
      <c r="J8" s="13"/>
      <c r="K8" s="13"/>
      <c r="L8" s="13"/>
      <c r="M8" s="13"/>
    </row>
    <row r="9" spans="1:13" ht="46.5" customHeight="1">
      <c r="A9" s="13"/>
      <c r="B9" s="32" t="s">
        <v>34</v>
      </c>
      <c r="C9" s="13"/>
      <c r="D9" s="28" t="s">
        <v>22</v>
      </c>
      <c r="E9" s="28"/>
      <c r="F9" s="28"/>
      <c r="G9" s="28" t="s">
        <v>22</v>
      </c>
      <c r="H9" s="28"/>
      <c r="I9" s="28"/>
      <c r="J9" s="28" t="s">
        <v>22</v>
      </c>
      <c r="K9" s="28"/>
      <c r="L9" s="28"/>
      <c r="M9" s="28"/>
    </row>
    <row r="10" spans="1:13">
      <c r="A10" s="13"/>
      <c r="B10" s="30" t="s">
        <v>12</v>
      </c>
      <c r="C10" s="13"/>
      <c r="D10" s="13"/>
      <c r="E10" s="13"/>
      <c r="F10" s="31"/>
      <c r="G10" s="13"/>
      <c r="H10" s="13"/>
      <c r="I10" s="13"/>
      <c r="J10" s="13"/>
      <c r="K10" s="13"/>
      <c r="L10" s="13"/>
      <c r="M10" s="13"/>
    </row>
    <row r="11" spans="1:13">
      <c r="A11" s="13"/>
      <c r="B11" s="30" t="s">
        <v>13</v>
      </c>
      <c r="C11" s="13"/>
      <c r="D11" s="13"/>
      <c r="E11" s="13"/>
      <c r="F11" s="31"/>
      <c r="G11" s="13"/>
      <c r="H11" s="13"/>
      <c r="I11" s="13"/>
      <c r="J11" s="13"/>
      <c r="K11" s="13"/>
      <c r="L11" s="13"/>
      <c r="M11" s="13"/>
    </row>
    <row r="12" spans="1:13" ht="28.5" customHeight="1">
      <c r="A12" s="89" t="s">
        <v>35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ht="27.75" customHeight="1">
      <c r="A13" s="88" t="s">
        <v>36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ht="15" customHeight="1">
      <c r="A14" s="88" t="s">
        <v>37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3" ht="15.75">
      <c r="A15" s="1"/>
    </row>
    <row r="16" spans="1:13" ht="18.75">
      <c r="A16" s="7" t="s">
        <v>47</v>
      </c>
      <c r="E16" s="8" t="s">
        <v>48</v>
      </c>
      <c r="H16" s="9" t="s">
        <v>49</v>
      </c>
      <c r="I16" s="3"/>
      <c r="J16" s="3"/>
      <c r="K16" s="3"/>
      <c r="L16" s="3"/>
    </row>
    <row r="17" spans="1:10">
      <c r="F17" s="10" t="s">
        <v>50</v>
      </c>
      <c r="H17" s="10" t="s">
        <v>42</v>
      </c>
    </row>
    <row r="18" spans="1:10" ht="9" customHeight="1">
      <c r="A18" s="11"/>
    </row>
    <row r="19" spans="1:10" ht="18.75">
      <c r="A19" s="11" t="s">
        <v>38</v>
      </c>
    </row>
    <row r="20" spans="1:10" ht="18.75">
      <c r="A20" s="11"/>
    </row>
    <row r="21" spans="1:10" ht="18.75">
      <c r="A21" s="86" t="s">
        <v>75</v>
      </c>
      <c r="B21" s="86"/>
      <c r="C21" s="86"/>
      <c r="D21" s="86"/>
      <c r="E21" s="86"/>
      <c r="F21" s="3"/>
      <c r="G21" s="3"/>
      <c r="H21" s="29" t="s">
        <v>76</v>
      </c>
      <c r="I21" s="3"/>
      <c r="J21" s="3"/>
    </row>
    <row r="22" spans="1:10">
      <c r="F22" s="10" t="s">
        <v>50</v>
      </c>
      <c r="H22" s="10" t="s">
        <v>42</v>
      </c>
    </row>
  </sheetData>
  <mergeCells count="11">
    <mergeCell ref="A21:E21"/>
    <mergeCell ref="J3:L3"/>
    <mergeCell ref="M3:M4"/>
    <mergeCell ref="A14:L14"/>
    <mergeCell ref="A3:A4"/>
    <mergeCell ref="B3:B4"/>
    <mergeCell ref="C3:C4"/>
    <mergeCell ref="D3:F3"/>
    <mergeCell ref="G3:I3"/>
    <mergeCell ref="A12:M12"/>
    <mergeCell ref="A13:M13"/>
  </mergeCells>
  <pageMargins left="0.51181102362204722" right="0.51181102362204722" top="0.94488188976377963" bottom="0.55118110236220474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C9"/>
  <sheetViews>
    <sheetView workbookViewId="0">
      <selection activeCell="B9" sqref="B9:C9"/>
    </sheetView>
  </sheetViews>
  <sheetFormatPr defaultRowHeight="15"/>
  <sheetData>
    <row r="8" spans="2:3" ht="15.75" thickBot="1"/>
    <row r="9" spans="2:3" ht="15.75" thickBot="1">
      <c r="B9" s="25">
        <v>6285487</v>
      </c>
      <c r="C9" s="26">
        <v>2799419.11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1-7</vt:lpstr>
      <vt:lpstr>10</vt:lpstr>
      <vt:lpstr>11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2018-01-10T14:55:12Z</dcterms:modified>
</cp:coreProperties>
</file>