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024\паспорти\"/>
    </mc:Choice>
  </mc:AlternateContent>
  <bookViews>
    <workbookView xWindow="480" yWindow="132" windowWidth="27792" windowHeight="14388"/>
  </bookViews>
  <sheets>
    <sheet name="КПК1115012" sheetId="2" r:id="rId1"/>
  </sheets>
  <definedNames>
    <definedName name="_xlnm.Print_Area" localSheetId="0">КПК1115012!$A$1:$BM$94</definedName>
  </definedNames>
  <calcPr calcId="152511"/>
</workbook>
</file>

<file path=xl/calcChain.xml><?xml version="1.0" encoding="utf-8"?>
<calcChain xmlns="http://schemas.openxmlformats.org/spreadsheetml/2006/main">
  <c r="AO79" i="2" l="1"/>
  <c r="AO70" i="2"/>
  <c r="AO68" i="2" l="1"/>
  <c r="AC49" i="2" l="1"/>
  <c r="AC50" i="2"/>
  <c r="AB60" i="2"/>
  <c r="AB59" i="2"/>
  <c r="AC51" i="2" l="1"/>
  <c r="AS22" i="2" l="1"/>
  <c r="U22" i="2"/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<sst xmlns="http://schemas.openxmlformats.org/spreadsheetml/2006/main" count="161" uniqueCount="118">
  <si>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</si>
  <si>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</si>
  <si>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</si>
  <si>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</si>
  <si>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</si>
  <si>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</si>
  <si>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</si>
  <si>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</si>
  <si>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</si>
  <si>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</si>
  <si>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</si>
  <si>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</si>
  <si>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</si>
  <si>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</si>
  <si>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</si>
  <si>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</si>
  <si>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</si>
  <si>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</si>
  <si>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</si>
  <si>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</si>
  <si>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</si>
  <si>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</si>
  <si>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</si>
  <si>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</si>
  <si>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</si>
  <si>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</si>
  <si>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</si>
  <si>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</si>
  <si>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</si>
  <si>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</si>
  <si>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</si>
  <si>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</si>
  <si>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</si>
  <si>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</si>
  <si>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</si>
  <si>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</si>
  <si>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</si>
  <si>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</si>
  <si>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</si>
  <si>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</si>
  <si>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</si>
  <si>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</si>
  <si>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</si>
  <si>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</si>
  <si>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</si>
  <si>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</si>
  <si>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</si>
  <si>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</si>
  <si>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</si>
  <si>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</si>
  <si>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</si>
  <si>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</si>
  <si>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</si>
  <si>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</si>
  <si>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</si>
  <si>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</si>
  <si>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</si>
  <si>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</si>
  <si>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</si>
  <si>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</si>
  <si>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</si>
  <si>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</si>
  <si>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</si>
  <si>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</si>
  <si>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 реалізації  в  місті  Павлограді  державної  політики  з питань фізичної культури і спорту,  втілення фізичної культури і спорту у щоденне життя населення міста, створення сприятливих  умов для  занять  фізкультурою  та  спортом.</t>
  </si>
  <si>
    <t xml:space="preserve"> Проведення навчально-тренувальних зборів і змагань з  неолімпійських видів спорту</t>
  </si>
  <si>
    <t xml:space="preserve"> Організація і проведення регіональних змагань з не  олімпійських видів спорту</t>
  </si>
  <si>
    <t>Представлення спортивних досягнень спортсменами збірних команд області на всеукраїнських змаганнях з не  олімпійських видів спорту</t>
  </si>
  <si>
    <t>УСЬОГО</t>
  </si>
  <si>
    <t>Реалізація  державної політики у сфері сім'ї, молоді та спорту у м.Павлоград на 2022– 2024 роки</t>
  </si>
  <si>
    <t>затрат</t>
  </si>
  <si>
    <t>Z1</t>
  </si>
  <si>
    <t>Кількість Всеукраїнських змагань з неолімпійських видів спорту, в яких беруть участь спортсмени збірних команд міста</t>
  </si>
  <si>
    <t>од.</t>
  </si>
  <si>
    <t>Календарний план на 2024 рік, розшифровка до кошториса   на 2024 рік</t>
  </si>
  <si>
    <t>Кількість регіональних змагань з неолімпійських видів спорту, од.</t>
  </si>
  <si>
    <t>продукту</t>
  </si>
  <si>
    <t>Кількість людино-днів участі у регіональних змаганнях з неолімпійських видів спорту</t>
  </si>
  <si>
    <t>Кількість спортсменів збірних команд області, які беруть участь у всеукраїнських змаганнях з неолімпійських видів спорту</t>
  </si>
  <si>
    <t>осіб</t>
  </si>
  <si>
    <t>ефективності</t>
  </si>
  <si>
    <t>Середні витрати на один людино-день участі у регіональних змаганнях з неолімпійських видів спорту</t>
  </si>
  <si>
    <t>грн.</t>
  </si>
  <si>
    <t>Розрахунково (обсяг витрат / кількість людиноднів)</t>
  </si>
  <si>
    <t>Середні витрати на забезпечення участі (проїзд, добові в дорозі) одного спортсмена збірних команд області у всеукраїнських змаганнях з неолімпійських видів спорту</t>
  </si>
  <si>
    <t>Розрахунково (обсяг витрат / кількість портсменів, які беруть участь у змаганнях)</t>
  </si>
  <si>
    <t>якості</t>
  </si>
  <si>
    <t>Кількість спортсменів регіону, які протягом року посіли призові місця у  всеукраїнських  змаганнях з неолімпійських видів спорту</t>
  </si>
  <si>
    <t>Перспективний план на 2024 рік</t>
  </si>
  <si>
    <t>в т.ч.жінки</t>
  </si>
  <si>
    <t>Динаміка кількості спортсменів, які посіли призові місця у всеукраїнських змаганнях, порівняно з минулим роком</t>
  </si>
  <si>
    <t>відс.</t>
  </si>
  <si>
    <t>Розрахунково (збільшення кількості людей,  які посіли призові міста  поточному році / кількість людей, які посіли призові міста у  минулому році * 100%)</t>
  </si>
  <si>
    <t>Кількість спортсменів регіону, які протягом року посіли призові місця у  регіональних  змаганнях з неолімпійських видів спорту</t>
  </si>
  <si>
    <t>в тому числі жінки</t>
  </si>
  <si>
    <t>Динаміка кількості спортсменів, які беруть участь у регіональних змаганнях, порівняно з минулим роком</t>
  </si>
  <si>
    <t>Забезпечення розвитку  неолімпійських видів спорту</t>
  </si>
  <si>
    <t>1100000</t>
  </si>
  <si>
    <t>Відділ з питань сім`ї, молоді та спорту Павлошградської міської ради</t>
  </si>
  <si>
    <t>Фінансове управління</t>
  </si>
  <si>
    <t>Начальник  відділу</t>
  </si>
  <si>
    <t>Дмитро ЛАГНО</t>
  </si>
  <si>
    <t>25973726</t>
  </si>
  <si>
    <t>0458400000</t>
  </si>
  <si>
    <t>гривень</t>
  </si>
  <si>
    <t>бюджетної програми місцевого бюджету на 2024  рік</t>
  </si>
  <si>
    <t>1115012</t>
  </si>
  <si>
    <t>Проведення навчально-тренувальних зборів і змагань з неолімпійських видів спорту</t>
  </si>
  <si>
    <t>Вiддiл з питань сiм`ї, молодi та спорту Павлоградської мiської ради</t>
  </si>
  <si>
    <t>1110000</t>
  </si>
  <si>
    <t>5012</t>
  </si>
  <si>
    <t>0810</t>
  </si>
  <si>
    <t>Відділ з питань сім`ї, молоді та спорту Павлоградської міської ради</t>
  </si>
  <si>
    <t>3-п</t>
  </si>
  <si>
    <t>1. Закон  України “Про фізичну культуру і спорт” №3809-ХІІ від 24.12.1993 р. (зі змінами та доповненнями);																_x000D__x000D_
2. Наказ Міністерства фінансів України, Міністерства молоді та спорту України від 23.12.2016 р. №4393 “Про затвердження типового переліку бюджетних програм та результативних показників 																їх виконання для місцевих бюджетів у сфері фізичної культури і спорту”;																_x000D__x000D_
3. Наказ Міністерства фінансів України «Про затвердження складових програмної класифікації видатків такредитування місцевих бюджетів» від 20.09.2017 р. N 793 (зі змінами);																_x000D__x000D_
4. Рішення Павлоградської міської ради від 27.07.2021 р. №311-11/VІII  "Про затвердження міської комплексної програми "Реалізація державної політики у сфері сім'ї, молоді та спорту у м.Павлоград на 2022 – 2024 роки";_x000D__x000D__x000D_
5.Рішення  міської ради  від  05.12.2023р.  №1343-46/VIII  "Про  бюджет Павлоградської міської територіальної громади  на 2024 рік";
6. Рішення міської ради від від 30 квітня 2024 р. №1516-50/VIII  "Про внесення змін до рішення міської ради від 05  грудня 2023 року  №1343-46/VIII "Про  бюджет Павлоградської міської територіальної громади на 2024 рік".</t>
  </si>
  <si>
    <t>Начальник  фінансового управління</t>
  </si>
  <si>
    <t>Раїса РОЇК</t>
  </si>
  <si>
    <t>Розрахунково (збільшення кількості людей,  які посіли призові міста  поточному році / кількість людей, які посіли призові міста у  минулому році * 100% (532/483)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</si>
</sst>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0" borderId="0" xfId="0" applyFont="1"/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10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/>
    <xf numFmtId="0" fontId="3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13" fillId="0" borderId="1" xfId="0" quotePrefix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4" fontId="2" fillId="0" borderId="1" xfId="0" quotePrefix="1" applyNumberFormat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12" fillId="0" borderId="1" xfId="0" quotePrefix="1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quotePrefix="1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2" fillId="0" borderId="0" xfId="0" applyFont="1" applyAlignment="1">
      <alignment vertical="center" wrapText="1"/>
    </xf>
    <xf numFmtId="0" fontId="10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10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/>
    </xf>
    <xf numFmtId="14" fontId="11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3" fillId="0" borderId="2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4"/>
  <sheetViews>
    <sheetView tabSelected="1" view="pageBreakPreview" topLeftCell="A26" zoomScaleNormal="100" zoomScaleSheetLayoutView="100" workbookViewId="0">
      <selection activeCell="A26" sqref="A26:BL2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47" t="s">
        <v>34</v>
      </c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</row>
    <row r="2" spans="1:77" ht="15.9" customHeight="1" x14ac:dyDescent="0.25">
      <c r="AO2" s="48" t="s">
        <v>0</v>
      </c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</row>
    <row r="3" spans="1:77" ht="15" customHeight="1" x14ac:dyDescent="0.25">
      <c r="AO3" s="9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77" ht="32.1" customHeight="1" x14ac:dyDescent="0.25">
      <c r="AO4" s="89" t="s">
        <v>98</v>
      </c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</row>
    <row r="5" spans="1:77" x14ac:dyDescent="0.25">
      <c r="AO5" s="91" t="s">
        <v>20</v>
      </c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</row>
    <row r="6" spans="1:77" ht="7.5" customHeight="1" x14ac:dyDescent="0.25"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</row>
    <row r="7" spans="1:77" ht="16.8" customHeight="1" x14ac:dyDescent="0.25">
      <c r="AO7" s="41">
        <v>45420</v>
      </c>
      <c r="AP7" s="42"/>
      <c r="AQ7" s="42"/>
      <c r="AR7" s="42"/>
      <c r="AS7" s="42"/>
      <c r="AT7" s="42"/>
      <c r="AU7" s="42"/>
      <c r="AV7" s="1" t="s">
        <v>61</v>
      </c>
      <c r="AW7" s="43" t="s">
        <v>113</v>
      </c>
      <c r="AX7" s="42"/>
      <c r="AY7" s="42"/>
      <c r="AZ7" s="42"/>
      <c r="BA7" s="42"/>
      <c r="BB7" s="42"/>
      <c r="BC7" s="42"/>
      <c r="BD7" s="42"/>
      <c r="BE7" s="42"/>
      <c r="BF7" s="42"/>
    </row>
    <row r="8" spans="1:77" x14ac:dyDescent="0.25">
      <c r="AO8" s="28"/>
      <c r="AP8" s="28"/>
      <c r="AQ8" s="28"/>
      <c r="AR8" s="28"/>
      <c r="AS8" s="28"/>
      <c r="AT8" s="28"/>
      <c r="AU8" s="28"/>
      <c r="AW8" s="14"/>
      <c r="AX8" s="14"/>
      <c r="AY8" s="14"/>
      <c r="AZ8" s="14"/>
      <c r="BA8" s="14"/>
      <c r="BB8" s="14"/>
      <c r="BC8" s="14"/>
      <c r="BD8" s="14"/>
      <c r="BE8" s="14"/>
      <c r="BF8" s="14"/>
    </row>
    <row r="10" spans="1:77" ht="15.75" customHeight="1" x14ac:dyDescent="0.25">
      <c r="A10" s="46" t="s">
        <v>21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77" ht="15.75" customHeight="1" x14ac:dyDescent="0.25">
      <c r="A11" s="46" t="s">
        <v>105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</row>
    <row r="12" spans="1:77" ht="6" customHeigh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</row>
    <row r="13" spans="1:77" customFormat="1" ht="14.25" customHeight="1" x14ac:dyDescent="0.25">
      <c r="A13" s="16" t="s">
        <v>51</v>
      </c>
      <c r="B13" s="39" t="s">
        <v>97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25"/>
      <c r="N13" s="44" t="s">
        <v>112</v>
      </c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26"/>
      <c r="AU13" s="39" t="s">
        <v>102</v>
      </c>
      <c r="AV13" s="40"/>
      <c r="AW13" s="40"/>
      <c r="AX13" s="40"/>
      <c r="AY13" s="40"/>
      <c r="AZ13" s="40"/>
      <c r="BA13" s="40"/>
      <c r="BB13" s="40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</row>
    <row r="14" spans="1:77" customFormat="1" ht="24" customHeight="1" x14ac:dyDescent="0.25">
      <c r="A14" s="24"/>
      <c r="B14" s="37" t="s">
        <v>54</v>
      </c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24"/>
      <c r="N14" s="45" t="s">
        <v>60</v>
      </c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24"/>
      <c r="AU14" s="37" t="s">
        <v>53</v>
      </c>
      <c r="AV14" s="37"/>
      <c r="AW14" s="37"/>
      <c r="AX14" s="37"/>
      <c r="AY14" s="37"/>
      <c r="AZ14" s="37"/>
      <c r="BA14" s="37"/>
      <c r="BB14" s="37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</row>
    <row r="15" spans="1:77" customFormat="1" x14ac:dyDescent="0.25">
      <c r="BE15" s="20"/>
      <c r="BF15" s="20"/>
      <c r="BG15" s="20"/>
      <c r="BH15" s="20"/>
      <c r="BI15" s="20"/>
      <c r="BJ15" s="20"/>
      <c r="BK15" s="20"/>
      <c r="BL15" s="20"/>
    </row>
    <row r="16" spans="1:77" customFormat="1" ht="13.8" customHeight="1" x14ac:dyDescent="0.25">
      <c r="A16" s="27" t="s">
        <v>4</v>
      </c>
      <c r="B16" s="39" t="s">
        <v>109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25"/>
      <c r="N16" s="44" t="s">
        <v>108</v>
      </c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26"/>
      <c r="AU16" s="39" t="s">
        <v>102</v>
      </c>
      <c r="AV16" s="40"/>
      <c r="AW16" s="40"/>
      <c r="AX16" s="40"/>
      <c r="AY16" s="40"/>
      <c r="AZ16" s="40"/>
      <c r="BA16" s="40"/>
      <c r="BB16" s="40"/>
      <c r="BC16" s="17"/>
      <c r="BD16" s="17"/>
      <c r="BE16" s="17"/>
      <c r="BF16" s="17"/>
      <c r="BG16" s="17"/>
      <c r="BH16" s="17"/>
      <c r="BI16" s="17"/>
      <c r="BJ16" s="17"/>
      <c r="BK16" s="17"/>
      <c r="BL16" s="18"/>
      <c r="BM16" s="21"/>
      <c r="BN16" s="21"/>
      <c r="BO16" s="21"/>
      <c r="BP16" s="17"/>
      <c r="BQ16" s="17"/>
      <c r="BR16" s="17"/>
      <c r="BS16" s="17"/>
      <c r="BT16" s="17"/>
      <c r="BU16" s="17"/>
      <c r="BV16" s="17"/>
      <c r="BW16" s="17"/>
    </row>
    <row r="17" spans="1:79" customFormat="1" ht="24" customHeight="1" x14ac:dyDescent="0.25">
      <c r="A17" s="23"/>
      <c r="B17" s="37" t="s">
        <v>54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24"/>
      <c r="N17" s="45" t="s">
        <v>59</v>
      </c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24"/>
      <c r="AU17" s="37" t="s">
        <v>53</v>
      </c>
      <c r="AV17" s="37"/>
      <c r="AW17" s="37"/>
      <c r="AX17" s="37"/>
      <c r="AY17" s="37"/>
      <c r="AZ17" s="37"/>
      <c r="BA17" s="37"/>
      <c r="BB17" s="37"/>
      <c r="BC17" s="19"/>
      <c r="BD17" s="19"/>
      <c r="BE17" s="19"/>
      <c r="BF17" s="19"/>
      <c r="BG17" s="19"/>
      <c r="BH17" s="19"/>
      <c r="BI17" s="19"/>
      <c r="BJ17" s="19"/>
      <c r="BK17" s="22"/>
      <c r="BL17" s="19"/>
      <c r="BM17" s="21"/>
      <c r="BN17" s="21"/>
      <c r="BO17" s="21"/>
      <c r="BP17" s="19"/>
      <c r="BQ17" s="19"/>
      <c r="BR17" s="19"/>
      <c r="BS17" s="19"/>
      <c r="BT17" s="19"/>
      <c r="BU17" s="19"/>
      <c r="BV17" s="19"/>
      <c r="BW17" s="19"/>
    </row>
    <row r="18" spans="1:79" customFormat="1" x14ac:dyDescent="0.25"/>
    <row r="19" spans="1:79" customFormat="1" ht="31.2" customHeight="1" x14ac:dyDescent="0.25">
      <c r="A19" s="16" t="s">
        <v>52</v>
      </c>
      <c r="B19" s="39" t="s">
        <v>106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N19" s="39" t="s">
        <v>110</v>
      </c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17"/>
      <c r="AA19" s="39" t="s">
        <v>111</v>
      </c>
      <c r="AB19" s="40"/>
      <c r="AC19" s="40"/>
      <c r="AD19" s="40"/>
      <c r="AE19" s="40"/>
      <c r="AF19" s="40"/>
      <c r="AG19" s="40"/>
      <c r="AH19" s="40"/>
      <c r="AI19" s="40"/>
      <c r="AJ19" s="17"/>
      <c r="AK19" s="94" t="s">
        <v>107</v>
      </c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17"/>
      <c r="BE19" s="39" t="s">
        <v>103</v>
      </c>
      <c r="BF19" s="40"/>
      <c r="BG19" s="40"/>
      <c r="BH19" s="40"/>
      <c r="BI19" s="40"/>
      <c r="BJ19" s="40"/>
      <c r="BK19" s="40"/>
      <c r="BL19" s="40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</row>
    <row r="20" spans="1:79" customFormat="1" ht="25.5" customHeight="1" x14ac:dyDescent="0.25">
      <c r="B20" s="37" t="s">
        <v>54</v>
      </c>
      <c r="C20" s="37"/>
      <c r="D20" s="37"/>
      <c r="E20" s="37"/>
      <c r="F20" s="37"/>
      <c r="G20" s="37"/>
      <c r="H20" s="37"/>
      <c r="I20" s="37"/>
      <c r="J20" s="37"/>
      <c r="K20" s="37"/>
      <c r="L20" s="37"/>
      <c r="N20" s="37" t="s">
        <v>55</v>
      </c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19"/>
      <c r="AA20" s="38" t="s">
        <v>56</v>
      </c>
      <c r="AB20" s="38"/>
      <c r="AC20" s="38"/>
      <c r="AD20" s="38"/>
      <c r="AE20" s="38"/>
      <c r="AF20" s="38"/>
      <c r="AG20" s="38"/>
      <c r="AH20" s="38"/>
      <c r="AI20" s="38"/>
      <c r="AJ20" s="19"/>
      <c r="AK20" s="95" t="s">
        <v>57</v>
      </c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19"/>
      <c r="BE20" s="37" t="s">
        <v>58</v>
      </c>
      <c r="BF20" s="37"/>
      <c r="BG20" s="37"/>
      <c r="BH20" s="37"/>
      <c r="BI20" s="37"/>
      <c r="BJ20" s="37"/>
      <c r="BK20" s="37"/>
      <c r="BL20" s="37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</row>
    <row r="21" spans="1:79" ht="6.75" customHeight="1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</row>
    <row r="22" spans="1:79" ht="24.9" customHeight="1" x14ac:dyDescent="0.25">
      <c r="A22" s="93" t="s">
        <v>49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50">
        <f>14000+63860</f>
        <v>77860</v>
      </c>
      <c r="V22" s="50"/>
      <c r="W22" s="50"/>
      <c r="X22" s="50"/>
      <c r="Y22" s="50"/>
      <c r="Z22" s="50"/>
      <c r="AA22" s="50"/>
      <c r="AB22" s="50"/>
      <c r="AC22" s="50"/>
      <c r="AD22" s="50"/>
      <c r="AE22" s="51" t="s">
        <v>50</v>
      </c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0">
        <f>14000+63860</f>
        <v>77860</v>
      </c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9" t="s">
        <v>22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" customHeight="1" x14ac:dyDescent="0.25">
      <c r="A23" s="59" t="s">
        <v>62</v>
      </c>
      <c r="B23" s="59"/>
      <c r="C23" s="59"/>
      <c r="D23" s="59"/>
      <c r="E23" s="59"/>
      <c r="F23" s="59"/>
      <c r="G23" s="59"/>
      <c r="H23" s="59"/>
      <c r="I23" s="50">
        <v>0</v>
      </c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9" t="s">
        <v>23</v>
      </c>
      <c r="U23" s="59"/>
      <c r="V23" s="59"/>
      <c r="W23" s="59"/>
      <c r="X23" s="8"/>
      <c r="Y23" s="8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9"/>
      <c r="AO23" s="9"/>
      <c r="AP23" s="9"/>
      <c r="AQ23" s="9"/>
      <c r="AR23" s="9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9"/>
      <c r="BE23" s="9"/>
      <c r="BF23" s="9"/>
      <c r="BG23" s="9"/>
      <c r="BH23" s="9"/>
      <c r="BI23" s="9"/>
      <c r="BJ23" s="5"/>
      <c r="BK23" s="5"/>
      <c r="BL23" s="5"/>
    </row>
    <row r="24" spans="1:79" ht="12.75" customHeight="1" x14ac:dyDescent="0.25">
      <c r="A24" s="4"/>
      <c r="B24" s="4"/>
      <c r="C24" s="4"/>
      <c r="D24" s="4"/>
      <c r="E24" s="4"/>
      <c r="F24" s="4"/>
      <c r="G24" s="4"/>
      <c r="H24" s="4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4"/>
      <c r="U24" s="4"/>
      <c r="V24" s="4"/>
      <c r="W24" s="4"/>
      <c r="X24" s="8"/>
      <c r="Y24" s="8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9"/>
      <c r="AO24" s="9"/>
      <c r="AP24" s="9"/>
      <c r="AQ24" s="9"/>
      <c r="AR24" s="9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9"/>
      <c r="BE24" s="9"/>
      <c r="BF24" s="9"/>
      <c r="BG24" s="9"/>
      <c r="BH24" s="9"/>
      <c r="BI24" s="9"/>
      <c r="BJ24" s="5"/>
      <c r="BK24" s="5"/>
      <c r="BL24" s="5"/>
    </row>
    <row r="25" spans="1:79" ht="15.75" customHeight="1" x14ac:dyDescent="0.25">
      <c r="A25" s="48" t="s">
        <v>36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</row>
    <row r="26" spans="1:79" ht="150.6" customHeight="1" x14ac:dyDescent="0.25">
      <c r="A26" s="60" t="s">
        <v>114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1"/>
    </row>
    <row r="27" spans="1:79" ht="12.75" customHeight="1" x14ac:dyDescent="0.25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</row>
    <row r="28" spans="1:79" ht="16.8" customHeight="1" x14ac:dyDescent="0.25">
      <c r="A28" s="59" t="s">
        <v>35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27.75" customHeight="1" x14ac:dyDescent="0.25">
      <c r="A29" s="49" t="s">
        <v>27</v>
      </c>
      <c r="B29" s="49"/>
      <c r="C29" s="49"/>
      <c r="D29" s="49"/>
      <c r="E29" s="49"/>
      <c r="F29" s="49"/>
      <c r="G29" s="53" t="s">
        <v>39</v>
      </c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/>
      <c r="AQ29" s="54"/>
      <c r="AR29" s="54"/>
      <c r="AS29" s="54"/>
      <c r="AT29" s="54"/>
      <c r="AU29" s="54"/>
      <c r="AV29" s="54"/>
      <c r="AW29" s="54"/>
      <c r="AX29" s="54"/>
      <c r="AY29" s="54"/>
      <c r="AZ29" s="54"/>
      <c r="BA29" s="54"/>
      <c r="BB29" s="54"/>
      <c r="BC29" s="54"/>
      <c r="BD29" s="54"/>
      <c r="BE29" s="54"/>
      <c r="BF29" s="54"/>
      <c r="BG29" s="54"/>
      <c r="BH29" s="54"/>
      <c r="BI29" s="54"/>
      <c r="BJ29" s="54"/>
      <c r="BK29" s="54"/>
      <c r="BL29" s="55"/>
    </row>
    <row r="30" spans="1:79" ht="15.6" hidden="1" x14ac:dyDescent="0.25">
      <c r="A30" s="49">
        <v>1</v>
      </c>
      <c r="B30" s="49"/>
      <c r="C30" s="49"/>
      <c r="D30" s="49"/>
      <c r="E30" s="49"/>
      <c r="F30" s="49"/>
      <c r="G30" s="53">
        <v>2</v>
      </c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  <c r="BK30" s="54"/>
      <c r="BL30" s="55"/>
    </row>
    <row r="31" spans="1:79" ht="10.5" hidden="1" customHeight="1" x14ac:dyDescent="0.25">
      <c r="A31" s="49" t="s">
        <v>32</v>
      </c>
      <c r="B31" s="49"/>
      <c r="C31" s="49"/>
      <c r="D31" s="49"/>
      <c r="E31" s="49"/>
      <c r="F31" s="49"/>
      <c r="G31" s="62" t="s">
        <v>7</v>
      </c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4"/>
      <c r="CA31" s="1" t="s">
        <v>48</v>
      </c>
    </row>
    <row r="32" spans="1:79" ht="35.4" customHeight="1" x14ac:dyDescent="0.25">
      <c r="A32" s="49">
        <v>1</v>
      </c>
      <c r="B32" s="49"/>
      <c r="C32" s="49"/>
      <c r="D32" s="49"/>
      <c r="E32" s="49"/>
      <c r="F32" s="49"/>
      <c r="G32" s="78" t="s">
        <v>64</v>
      </c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80"/>
      <c r="CA32" s="1" t="s">
        <v>47</v>
      </c>
    </row>
    <row r="33" spans="1:79" ht="12.75" customHeight="1" x14ac:dyDescent="0.25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</row>
    <row r="34" spans="1:79" ht="15.9" customHeight="1" x14ac:dyDescent="0.25">
      <c r="A34" s="59" t="s">
        <v>37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18" customHeight="1" x14ac:dyDescent="0.25">
      <c r="A35" s="60" t="s">
        <v>96</v>
      </c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  <c r="BB35" s="61"/>
      <c r="BC35" s="61"/>
      <c r="BD35" s="61"/>
      <c r="BE35" s="61"/>
      <c r="BF35" s="61"/>
      <c r="BG35" s="61"/>
      <c r="BH35" s="61"/>
      <c r="BI35" s="61"/>
      <c r="BJ35" s="61"/>
      <c r="BK35" s="61"/>
      <c r="BL35" s="61"/>
    </row>
    <row r="36" spans="1:79" ht="12.75" customHeight="1" x14ac:dyDescent="0.25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</row>
    <row r="37" spans="1:79" ht="15.75" customHeight="1" x14ac:dyDescent="0.25">
      <c r="A37" s="59" t="s">
        <v>38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24" customHeight="1" x14ac:dyDescent="0.25">
      <c r="A38" s="49" t="s">
        <v>27</v>
      </c>
      <c r="B38" s="49"/>
      <c r="C38" s="49"/>
      <c r="D38" s="49"/>
      <c r="E38" s="49"/>
      <c r="F38" s="49"/>
      <c r="G38" s="53" t="s">
        <v>24</v>
      </c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54"/>
      <c r="AS38" s="54"/>
      <c r="AT38" s="54"/>
      <c r="AU38" s="54"/>
      <c r="AV38" s="54"/>
      <c r="AW38" s="54"/>
      <c r="AX38" s="54"/>
      <c r="AY38" s="54"/>
      <c r="AZ38" s="54"/>
      <c r="BA38" s="54"/>
      <c r="BB38" s="54"/>
      <c r="BC38" s="54"/>
      <c r="BD38" s="54"/>
      <c r="BE38" s="54"/>
      <c r="BF38" s="54"/>
      <c r="BG38" s="54"/>
      <c r="BH38" s="54"/>
      <c r="BI38" s="54"/>
      <c r="BJ38" s="54"/>
      <c r="BK38" s="54"/>
      <c r="BL38" s="55"/>
    </row>
    <row r="39" spans="1:79" ht="15.6" hidden="1" x14ac:dyDescent="0.25">
      <c r="A39" s="49">
        <v>1</v>
      </c>
      <c r="B39" s="49"/>
      <c r="C39" s="49"/>
      <c r="D39" s="49"/>
      <c r="E39" s="49"/>
      <c r="F39" s="49"/>
      <c r="G39" s="53">
        <v>2</v>
      </c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54"/>
      <c r="AQ39" s="54"/>
      <c r="AR39" s="54"/>
      <c r="AS39" s="54"/>
      <c r="AT39" s="54"/>
      <c r="AU39" s="54"/>
      <c r="AV39" s="54"/>
      <c r="AW39" s="54"/>
      <c r="AX39" s="54"/>
      <c r="AY39" s="54"/>
      <c r="AZ39" s="54"/>
      <c r="BA39" s="54"/>
      <c r="BB39" s="54"/>
      <c r="BC39" s="54"/>
      <c r="BD39" s="54"/>
      <c r="BE39" s="54"/>
      <c r="BF39" s="54"/>
      <c r="BG39" s="54"/>
      <c r="BH39" s="54"/>
      <c r="BI39" s="54"/>
      <c r="BJ39" s="54"/>
      <c r="BK39" s="54"/>
      <c r="BL39" s="55"/>
    </row>
    <row r="40" spans="1:79" ht="10.5" hidden="1" customHeight="1" x14ac:dyDescent="0.25">
      <c r="A40" s="49" t="s">
        <v>6</v>
      </c>
      <c r="B40" s="49"/>
      <c r="C40" s="49"/>
      <c r="D40" s="49"/>
      <c r="E40" s="49"/>
      <c r="F40" s="49"/>
      <c r="G40" s="62" t="s">
        <v>7</v>
      </c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4"/>
      <c r="CA40" s="1" t="s">
        <v>11</v>
      </c>
    </row>
    <row r="41" spans="1:79" ht="18.600000000000001" customHeight="1" x14ac:dyDescent="0.25">
      <c r="A41" s="49">
        <v>1</v>
      </c>
      <c r="B41" s="49"/>
      <c r="C41" s="49"/>
      <c r="D41" s="49"/>
      <c r="E41" s="49"/>
      <c r="F41" s="49"/>
      <c r="G41" s="78" t="s">
        <v>65</v>
      </c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80"/>
      <c r="CA41" s="1" t="s">
        <v>12</v>
      </c>
    </row>
    <row r="42" spans="1:79" ht="15.6" x14ac:dyDescent="0.25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</row>
    <row r="43" spans="1:79" ht="15.75" customHeight="1" x14ac:dyDescent="0.25">
      <c r="A43" s="59" t="s">
        <v>40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30"/>
      <c r="BB43" s="30"/>
      <c r="BC43" s="30"/>
      <c r="BD43" s="30"/>
      <c r="BE43" s="30"/>
      <c r="BF43" s="30"/>
      <c r="BG43" s="30"/>
      <c r="BH43" s="30"/>
      <c r="BI43" s="30"/>
      <c r="BJ43" s="30"/>
      <c r="BK43" s="30"/>
      <c r="BL43" s="30"/>
    </row>
    <row r="44" spans="1:79" ht="15" customHeight="1" x14ac:dyDescent="0.25">
      <c r="A44" s="58" t="s">
        <v>104</v>
      </c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32"/>
      <c r="BB44" s="32"/>
      <c r="BC44" s="32"/>
      <c r="BD44" s="32"/>
      <c r="BE44" s="32"/>
      <c r="BF44" s="32"/>
      <c r="BG44" s="32"/>
      <c r="BH44" s="32"/>
      <c r="BI44" s="30"/>
      <c r="BJ44" s="30"/>
      <c r="BK44" s="30"/>
      <c r="BL44" s="30"/>
    </row>
    <row r="45" spans="1:79" ht="15.9" customHeight="1" x14ac:dyDescent="0.3">
      <c r="A45" s="49" t="s">
        <v>27</v>
      </c>
      <c r="B45" s="49"/>
      <c r="C45" s="49"/>
      <c r="D45" s="65" t="s">
        <v>25</v>
      </c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7"/>
      <c r="AC45" s="49" t="s">
        <v>28</v>
      </c>
      <c r="AD45" s="49"/>
      <c r="AE45" s="49"/>
      <c r="AF45" s="49"/>
      <c r="AG45" s="49"/>
      <c r="AH45" s="49"/>
      <c r="AI45" s="49"/>
      <c r="AJ45" s="49"/>
      <c r="AK45" s="49" t="s">
        <v>29</v>
      </c>
      <c r="AL45" s="49"/>
      <c r="AM45" s="49"/>
      <c r="AN45" s="49"/>
      <c r="AO45" s="49"/>
      <c r="AP45" s="49"/>
      <c r="AQ45" s="49"/>
      <c r="AR45" s="49"/>
      <c r="AS45" s="49" t="s">
        <v>26</v>
      </c>
      <c r="AT45" s="49"/>
      <c r="AU45" s="49"/>
      <c r="AV45" s="49"/>
      <c r="AW45" s="49"/>
      <c r="AX45" s="49"/>
      <c r="AY45" s="49"/>
      <c r="AZ45" s="49"/>
      <c r="BA45" s="13"/>
      <c r="BB45" s="13"/>
      <c r="BC45" s="13"/>
      <c r="BD45" s="13"/>
      <c r="BE45" s="13"/>
      <c r="BF45" s="13"/>
      <c r="BG45" s="13"/>
      <c r="BH45" s="13"/>
      <c r="BI45" s="33"/>
      <c r="BJ45" s="33"/>
      <c r="BK45" s="33"/>
      <c r="BL45" s="33"/>
    </row>
    <row r="46" spans="1:79" ht="15.6" customHeight="1" x14ac:dyDescent="0.3">
      <c r="A46" s="49"/>
      <c r="B46" s="49"/>
      <c r="C46" s="49"/>
      <c r="D46" s="68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70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13"/>
      <c r="BB46" s="13"/>
      <c r="BC46" s="13"/>
      <c r="BD46" s="13"/>
      <c r="BE46" s="13"/>
      <c r="BF46" s="13"/>
      <c r="BG46" s="13"/>
      <c r="BH46" s="13"/>
      <c r="BI46" s="33"/>
      <c r="BJ46" s="33"/>
      <c r="BK46" s="33"/>
      <c r="BL46" s="33"/>
    </row>
    <row r="47" spans="1:79" ht="15.6" x14ac:dyDescent="0.3">
      <c r="A47" s="49">
        <v>1</v>
      </c>
      <c r="B47" s="49"/>
      <c r="C47" s="49"/>
      <c r="D47" s="53">
        <v>2</v>
      </c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5"/>
      <c r="AC47" s="49">
        <v>3</v>
      </c>
      <c r="AD47" s="49"/>
      <c r="AE47" s="49"/>
      <c r="AF47" s="49"/>
      <c r="AG47" s="49"/>
      <c r="AH47" s="49"/>
      <c r="AI47" s="49"/>
      <c r="AJ47" s="49"/>
      <c r="AK47" s="49">
        <v>4</v>
      </c>
      <c r="AL47" s="49"/>
      <c r="AM47" s="49"/>
      <c r="AN47" s="49"/>
      <c r="AO47" s="49"/>
      <c r="AP47" s="49"/>
      <c r="AQ47" s="49"/>
      <c r="AR47" s="49"/>
      <c r="AS47" s="49">
        <v>5</v>
      </c>
      <c r="AT47" s="49"/>
      <c r="AU47" s="49"/>
      <c r="AV47" s="49"/>
      <c r="AW47" s="49"/>
      <c r="AX47" s="49"/>
      <c r="AY47" s="49"/>
      <c r="AZ47" s="49"/>
      <c r="BA47" s="13"/>
      <c r="BB47" s="13"/>
      <c r="BC47" s="13"/>
      <c r="BD47" s="13"/>
      <c r="BE47" s="13"/>
      <c r="BF47" s="13"/>
      <c r="BG47" s="13"/>
      <c r="BH47" s="13"/>
      <c r="BI47" s="33"/>
      <c r="BJ47" s="33"/>
      <c r="BK47" s="33"/>
      <c r="BL47" s="33"/>
    </row>
    <row r="48" spans="1:79" s="2" customFormat="1" ht="12.75" hidden="1" customHeight="1" x14ac:dyDescent="0.3">
      <c r="A48" s="49" t="s">
        <v>6</v>
      </c>
      <c r="B48" s="49"/>
      <c r="C48" s="49"/>
      <c r="D48" s="53" t="s">
        <v>7</v>
      </c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5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56" t="s">
        <v>10</v>
      </c>
      <c r="AT48" s="57"/>
      <c r="AU48" s="57"/>
      <c r="AV48" s="57"/>
      <c r="AW48" s="57"/>
      <c r="AX48" s="57"/>
      <c r="AY48" s="57"/>
      <c r="AZ48" s="57"/>
      <c r="BA48" s="34"/>
      <c r="BB48" s="35"/>
      <c r="BC48" s="35"/>
      <c r="BD48" s="35"/>
      <c r="BE48" s="35"/>
      <c r="BF48" s="35"/>
      <c r="BG48" s="35"/>
      <c r="BH48" s="35"/>
      <c r="BI48" s="33"/>
      <c r="BJ48" s="33"/>
      <c r="BK48" s="33"/>
      <c r="BL48" s="33"/>
      <c r="CA48" s="2" t="s">
        <v>13</v>
      </c>
    </row>
    <row r="49" spans="1:79" ht="34.200000000000003" customHeight="1" x14ac:dyDescent="0.3">
      <c r="A49" s="49">
        <v>1</v>
      </c>
      <c r="B49" s="49"/>
      <c r="C49" s="49"/>
      <c r="D49" s="78" t="s">
        <v>66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52">
        <f>14000+46290</f>
        <v>60290</v>
      </c>
      <c r="AD49" s="52"/>
      <c r="AE49" s="52"/>
      <c r="AF49" s="52"/>
      <c r="AG49" s="52"/>
      <c r="AH49" s="52"/>
      <c r="AI49" s="52"/>
      <c r="AJ49" s="52"/>
      <c r="AK49" s="52">
        <v>0</v>
      </c>
      <c r="AL49" s="52"/>
      <c r="AM49" s="52"/>
      <c r="AN49" s="52"/>
      <c r="AO49" s="52"/>
      <c r="AP49" s="52"/>
      <c r="AQ49" s="52"/>
      <c r="AR49" s="52"/>
      <c r="AS49" s="52">
        <f>AC49+AK49</f>
        <v>60290</v>
      </c>
      <c r="AT49" s="52"/>
      <c r="AU49" s="52"/>
      <c r="AV49" s="52"/>
      <c r="AW49" s="52"/>
      <c r="AX49" s="52"/>
      <c r="AY49" s="52"/>
      <c r="AZ49" s="52"/>
      <c r="BA49" s="36"/>
      <c r="BB49" s="36"/>
      <c r="BC49" s="36"/>
      <c r="BD49" s="36"/>
      <c r="BE49" s="36"/>
      <c r="BF49" s="36"/>
      <c r="BG49" s="36"/>
      <c r="BH49" s="36"/>
      <c r="BI49" s="33"/>
      <c r="BJ49" s="33"/>
      <c r="BK49" s="33"/>
      <c r="BL49" s="33"/>
      <c r="CA49" s="1" t="s">
        <v>14</v>
      </c>
    </row>
    <row r="50" spans="1:79" ht="33.6" customHeight="1" x14ac:dyDescent="0.3">
      <c r="A50" s="49">
        <v>2</v>
      </c>
      <c r="B50" s="49"/>
      <c r="C50" s="49"/>
      <c r="D50" s="78" t="s">
        <v>67</v>
      </c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80"/>
      <c r="AC50" s="52">
        <f>17570</f>
        <v>17570</v>
      </c>
      <c r="AD50" s="52"/>
      <c r="AE50" s="52"/>
      <c r="AF50" s="52"/>
      <c r="AG50" s="52"/>
      <c r="AH50" s="52"/>
      <c r="AI50" s="52"/>
      <c r="AJ50" s="52"/>
      <c r="AK50" s="52">
        <v>0</v>
      </c>
      <c r="AL50" s="52"/>
      <c r="AM50" s="52"/>
      <c r="AN50" s="52"/>
      <c r="AO50" s="52"/>
      <c r="AP50" s="52"/>
      <c r="AQ50" s="52"/>
      <c r="AR50" s="52"/>
      <c r="AS50" s="52">
        <f>AC50+AK50</f>
        <v>17570</v>
      </c>
      <c r="AT50" s="52"/>
      <c r="AU50" s="52"/>
      <c r="AV50" s="52"/>
      <c r="AW50" s="52"/>
      <c r="AX50" s="52"/>
      <c r="AY50" s="52"/>
      <c r="AZ50" s="52"/>
      <c r="BA50" s="36"/>
      <c r="BB50" s="36"/>
      <c r="BC50" s="36"/>
      <c r="BD50" s="36"/>
      <c r="BE50" s="36"/>
      <c r="BF50" s="36"/>
      <c r="BG50" s="36"/>
      <c r="BH50" s="36"/>
      <c r="BI50" s="33"/>
      <c r="BJ50" s="33"/>
      <c r="BK50" s="33"/>
      <c r="BL50" s="33"/>
    </row>
    <row r="51" spans="1:79" s="2" customFormat="1" ht="15.6" x14ac:dyDescent="0.3">
      <c r="A51" s="49"/>
      <c r="B51" s="49"/>
      <c r="C51" s="49"/>
      <c r="D51" s="78" t="s">
        <v>68</v>
      </c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79"/>
      <c r="AB51" s="80"/>
      <c r="AC51" s="52">
        <f>AC49+AC50</f>
        <v>77860</v>
      </c>
      <c r="AD51" s="52"/>
      <c r="AE51" s="52"/>
      <c r="AF51" s="52"/>
      <c r="AG51" s="52"/>
      <c r="AH51" s="52"/>
      <c r="AI51" s="52"/>
      <c r="AJ51" s="52"/>
      <c r="AK51" s="52">
        <v>0</v>
      </c>
      <c r="AL51" s="52"/>
      <c r="AM51" s="52"/>
      <c r="AN51" s="52"/>
      <c r="AO51" s="52"/>
      <c r="AP51" s="52"/>
      <c r="AQ51" s="52"/>
      <c r="AR51" s="52"/>
      <c r="AS51" s="52">
        <f>AC51+AK51</f>
        <v>77860</v>
      </c>
      <c r="AT51" s="52"/>
      <c r="AU51" s="52"/>
      <c r="AV51" s="52"/>
      <c r="AW51" s="52"/>
      <c r="AX51" s="52"/>
      <c r="AY51" s="52"/>
      <c r="AZ51" s="52"/>
      <c r="BA51" s="36"/>
      <c r="BB51" s="36"/>
      <c r="BC51" s="36"/>
      <c r="BD51" s="36"/>
      <c r="BE51" s="36"/>
      <c r="BF51" s="36"/>
      <c r="BG51" s="36"/>
      <c r="BH51" s="36"/>
      <c r="BI51" s="33"/>
      <c r="BJ51" s="33"/>
      <c r="BK51" s="33"/>
      <c r="BL51" s="33"/>
    </row>
    <row r="52" spans="1:79" ht="15.6" x14ac:dyDescent="0.3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3"/>
      <c r="BI52" s="33"/>
      <c r="BJ52" s="33"/>
      <c r="BK52" s="33"/>
      <c r="BL52" s="33"/>
    </row>
    <row r="53" spans="1:79" ht="19.2" customHeight="1" x14ac:dyDescent="0.25">
      <c r="A53" s="48" t="s">
        <v>41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</row>
    <row r="54" spans="1:79" ht="15" customHeight="1" x14ac:dyDescent="0.25">
      <c r="A54" s="58" t="s">
        <v>104</v>
      </c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30"/>
      <c r="BA54" s="30"/>
      <c r="BB54" s="30"/>
      <c r="BC54" s="30"/>
      <c r="BD54" s="30"/>
      <c r="BE54" s="30"/>
      <c r="BF54" s="30"/>
      <c r="BG54" s="30"/>
      <c r="BH54" s="30"/>
      <c r="BI54" s="30"/>
      <c r="BJ54" s="30"/>
      <c r="BK54" s="30"/>
      <c r="BL54" s="30"/>
    </row>
    <row r="55" spans="1:79" ht="15.9" customHeight="1" x14ac:dyDescent="0.3">
      <c r="A55" s="49" t="s">
        <v>27</v>
      </c>
      <c r="B55" s="49"/>
      <c r="C55" s="49"/>
      <c r="D55" s="65" t="s">
        <v>33</v>
      </c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7"/>
      <c r="AB55" s="49" t="s">
        <v>28</v>
      </c>
      <c r="AC55" s="49"/>
      <c r="AD55" s="49"/>
      <c r="AE55" s="49"/>
      <c r="AF55" s="49"/>
      <c r="AG55" s="49"/>
      <c r="AH55" s="49"/>
      <c r="AI55" s="49"/>
      <c r="AJ55" s="49" t="s">
        <v>29</v>
      </c>
      <c r="AK55" s="49"/>
      <c r="AL55" s="49"/>
      <c r="AM55" s="49"/>
      <c r="AN55" s="49"/>
      <c r="AO55" s="49"/>
      <c r="AP55" s="49"/>
      <c r="AQ55" s="49"/>
      <c r="AR55" s="49" t="s">
        <v>26</v>
      </c>
      <c r="AS55" s="49"/>
      <c r="AT55" s="49"/>
      <c r="AU55" s="49"/>
      <c r="AV55" s="49"/>
      <c r="AW55" s="49"/>
      <c r="AX55" s="49"/>
      <c r="AY55" s="49"/>
      <c r="AZ55" s="33"/>
      <c r="BA55" s="33"/>
      <c r="BB55" s="33"/>
      <c r="BC55" s="33"/>
      <c r="BD55" s="33"/>
      <c r="BE55" s="33"/>
      <c r="BF55" s="33"/>
      <c r="BG55" s="33"/>
      <c r="BH55" s="33"/>
      <c r="BI55" s="33"/>
      <c r="BJ55" s="33"/>
      <c r="BK55" s="33"/>
      <c r="BL55" s="33"/>
    </row>
    <row r="56" spans="1:79" ht="18" customHeight="1" x14ac:dyDescent="0.3">
      <c r="A56" s="49"/>
      <c r="B56" s="49"/>
      <c r="C56" s="49"/>
      <c r="D56" s="68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70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33"/>
      <c r="BA56" s="33"/>
      <c r="BB56" s="33"/>
      <c r="BC56" s="33"/>
      <c r="BD56" s="33"/>
      <c r="BE56" s="33"/>
      <c r="BF56" s="33"/>
      <c r="BG56" s="33"/>
      <c r="BH56" s="33"/>
      <c r="BI56" s="33"/>
      <c r="BJ56" s="33"/>
      <c r="BK56" s="33"/>
      <c r="BL56" s="33"/>
    </row>
    <row r="57" spans="1:79" ht="15.75" customHeight="1" x14ac:dyDescent="0.3">
      <c r="A57" s="49">
        <v>1</v>
      </c>
      <c r="B57" s="49"/>
      <c r="C57" s="49"/>
      <c r="D57" s="53">
        <v>2</v>
      </c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5"/>
      <c r="AB57" s="49">
        <v>3</v>
      </c>
      <c r="AC57" s="49"/>
      <c r="AD57" s="49"/>
      <c r="AE57" s="49"/>
      <c r="AF57" s="49"/>
      <c r="AG57" s="49"/>
      <c r="AH57" s="49"/>
      <c r="AI57" s="49"/>
      <c r="AJ57" s="49">
        <v>4</v>
      </c>
      <c r="AK57" s="49"/>
      <c r="AL57" s="49"/>
      <c r="AM57" s="49"/>
      <c r="AN57" s="49"/>
      <c r="AO57" s="49"/>
      <c r="AP57" s="49"/>
      <c r="AQ57" s="49"/>
      <c r="AR57" s="49">
        <v>5</v>
      </c>
      <c r="AS57" s="49"/>
      <c r="AT57" s="49"/>
      <c r="AU57" s="49"/>
      <c r="AV57" s="49"/>
      <c r="AW57" s="49"/>
      <c r="AX57" s="49"/>
      <c r="AY57" s="49"/>
      <c r="AZ57" s="33"/>
      <c r="BA57" s="33"/>
      <c r="BB57" s="33"/>
      <c r="BC57" s="33"/>
      <c r="BD57" s="33"/>
      <c r="BE57" s="33"/>
      <c r="BF57" s="33"/>
      <c r="BG57" s="33"/>
      <c r="BH57" s="33"/>
      <c r="BI57" s="33"/>
      <c r="BJ57" s="33"/>
      <c r="BK57" s="33"/>
      <c r="BL57" s="33"/>
    </row>
    <row r="58" spans="1:79" ht="12.75" hidden="1" customHeight="1" x14ac:dyDescent="0.3">
      <c r="A58" s="49" t="s">
        <v>6</v>
      </c>
      <c r="B58" s="49"/>
      <c r="C58" s="49"/>
      <c r="D58" s="62" t="s">
        <v>7</v>
      </c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4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AZ58" s="33"/>
      <c r="BA58" s="33"/>
      <c r="BB58" s="33"/>
      <c r="BC58" s="33"/>
      <c r="BD58" s="33"/>
      <c r="BE58" s="33"/>
      <c r="BF58" s="33"/>
      <c r="BG58" s="33"/>
      <c r="BH58" s="33"/>
      <c r="BI58" s="33"/>
      <c r="BJ58" s="33"/>
      <c r="BK58" s="33"/>
      <c r="BL58" s="33"/>
      <c r="CA58" s="1" t="s">
        <v>15</v>
      </c>
    </row>
    <row r="59" spans="1:79" ht="34.799999999999997" customHeight="1" x14ac:dyDescent="0.3">
      <c r="A59" s="49">
        <v>1</v>
      </c>
      <c r="B59" s="49"/>
      <c r="C59" s="49"/>
      <c r="D59" s="78" t="s">
        <v>69</v>
      </c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80"/>
      <c r="AB59" s="52">
        <f>14000+63860</f>
        <v>77860</v>
      </c>
      <c r="AC59" s="52"/>
      <c r="AD59" s="52"/>
      <c r="AE59" s="52"/>
      <c r="AF59" s="52"/>
      <c r="AG59" s="52"/>
      <c r="AH59" s="52"/>
      <c r="AI59" s="52"/>
      <c r="AJ59" s="52">
        <v>0</v>
      </c>
      <c r="AK59" s="52"/>
      <c r="AL59" s="52"/>
      <c r="AM59" s="52"/>
      <c r="AN59" s="52"/>
      <c r="AO59" s="52"/>
      <c r="AP59" s="52"/>
      <c r="AQ59" s="52"/>
      <c r="AR59" s="52">
        <f>AB59+AJ59</f>
        <v>77860</v>
      </c>
      <c r="AS59" s="52"/>
      <c r="AT59" s="52"/>
      <c r="AU59" s="52"/>
      <c r="AV59" s="52"/>
      <c r="AW59" s="52"/>
      <c r="AX59" s="52"/>
      <c r="AY59" s="52"/>
      <c r="AZ59" s="33"/>
      <c r="BA59" s="33"/>
      <c r="BB59" s="33"/>
      <c r="BC59" s="33"/>
      <c r="BD59" s="33"/>
      <c r="BE59" s="33"/>
      <c r="BF59" s="33"/>
      <c r="BG59" s="33"/>
      <c r="BH59" s="33"/>
      <c r="BI59" s="33"/>
      <c r="BJ59" s="33"/>
      <c r="BK59" s="33"/>
      <c r="BL59" s="33"/>
      <c r="CA59" s="1" t="s">
        <v>16</v>
      </c>
    </row>
    <row r="60" spans="1:79" s="2" customFormat="1" ht="16.8" customHeight="1" x14ac:dyDescent="0.3">
      <c r="A60" s="49"/>
      <c r="B60" s="49"/>
      <c r="C60" s="49"/>
      <c r="D60" s="78" t="s">
        <v>26</v>
      </c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9"/>
      <c r="AA60" s="80"/>
      <c r="AB60" s="52">
        <f>14000+63860</f>
        <v>77860</v>
      </c>
      <c r="AC60" s="52"/>
      <c r="AD60" s="52"/>
      <c r="AE60" s="52"/>
      <c r="AF60" s="52"/>
      <c r="AG60" s="52"/>
      <c r="AH60" s="52"/>
      <c r="AI60" s="52"/>
      <c r="AJ60" s="52">
        <v>0</v>
      </c>
      <c r="AK60" s="52"/>
      <c r="AL60" s="52"/>
      <c r="AM60" s="52"/>
      <c r="AN60" s="52"/>
      <c r="AO60" s="52"/>
      <c r="AP60" s="52"/>
      <c r="AQ60" s="52"/>
      <c r="AR60" s="52">
        <f>AB60+AJ60</f>
        <v>77860</v>
      </c>
      <c r="AS60" s="52"/>
      <c r="AT60" s="52"/>
      <c r="AU60" s="52"/>
      <c r="AV60" s="52"/>
      <c r="AW60" s="52"/>
      <c r="AX60" s="52"/>
      <c r="AY60" s="52"/>
      <c r="AZ60" s="33"/>
      <c r="BA60" s="33"/>
      <c r="BB60" s="33"/>
      <c r="BC60" s="33"/>
      <c r="BD60" s="33"/>
      <c r="BE60" s="33"/>
      <c r="BF60" s="33"/>
      <c r="BG60" s="33"/>
      <c r="BH60" s="33"/>
      <c r="BI60" s="33"/>
      <c r="BJ60" s="33"/>
      <c r="BK60" s="33"/>
      <c r="BL60" s="33"/>
    </row>
    <row r="61" spans="1:79" ht="15.6" x14ac:dyDescent="0.3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  <c r="BF61" s="33"/>
      <c r="BG61" s="33"/>
      <c r="BH61" s="33"/>
      <c r="BI61" s="33"/>
      <c r="BJ61" s="33"/>
      <c r="BK61" s="33"/>
      <c r="BL61" s="33"/>
    </row>
    <row r="62" spans="1:79" ht="18" customHeight="1" x14ac:dyDescent="0.25">
      <c r="A62" s="59" t="s">
        <v>42</v>
      </c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</row>
    <row r="63" spans="1:79" ht="30" customHeight="1" x14ac:dyDescent="0.25">
      <c r="A63" s="49" t="s">
        <v>27</v>
      </c>
      <c r="B63" s="49"/>
      <c r="C63" s="49"/>
      <c r="D63" s="49"/>
      <c r="E63" s="49"/>
      <c r="F63" s="49"/>
      <c r="G63" s="53" t="s">
        <v>43</v>
      </c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5"/>
      <c r="Z63" s="49" t="s">
        <v>2</v>
      </c>
      <c r="AA63" s="49"/>
      <c r="AB63" s="49"/>
      <c r="AC63" s="49"/>
      <c r="AD63" s="49"/>
      <c r="AE63" s="49" t="s">
        <v>1</v>
      </c>
      <c r="AF63" s="49"/>
      <c r="AG63" s="49"/>
      <c r="AH63" s="49"/>
      <c r="AI63" s="49"/>
      <c r="AJ63" s="49"/>
      <c r="AK63" s="49"/>
      <c r="AL63" s="49"/>
      <c r="AM63" s="49"/>
      <c r="AN63" s="49"/>
      <c r="AO63" s="53" t="s">
        <v>28</v>
      </c>
      <c r="AP63" s="54"/>
      <c r="AQ63" s="54"/>
      <c r="AR63" s="54"/>
      <c r="AS63" s="54"/>
      <c r="AT63" s="54"/>
      <c r="AU63" s="54"/>
      <c r="AV63" s="55"/>
      <c r="AW63" s="53" t="s">
        <v>29</v>
      </c>
      <c r="AX63" s="54"/>
      <c r="AY63" s="54"/>
      <c r="AZ63" s="54"/>
      <c r="BA63" s="54"/>
      <c r="BB63" s="54"/>
      <c r="BC63" s="54"/>
      <c r="BD63" s="55"/>
      <c r="BE63" s="53" t="s">
        <v>26</v>
      </c>
      <c r="BF63" s="54"/>
      <c r="BG63" s="54"/>
      <c r="BH63" s="54"/>
      <c r="BI63" s="54"/>
      <c r="BJ63" s="54"/>
      <c r="BK63" s="54"/>
      <c r="BL63" s="55"/>
    </row>
    <row r="64" spans="1:79" ht="15.75" customHeight="1" x14ac:dyDescent="0.25">
      <c r="A64" s="49">
        <v>1</v>
      </c>
      <c r="B64" s="49"/>
      <c r="C64" s="49"/>
      <c r="D64" s="49"/>
      <c r="E64" s="49"/>
      <c r="F64" s="49"/>
      <c r="G64" s="53">
        <v>2</v>
      </c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5"/>
      <c r="Z64" s="49">
        <v>3</v>
      </c>
      <c r="AA64" s="49"/>
      <c r="AB64" s="49"/>
      <c r="AC64" s="49"/>
      <c r="AD64" s="49"/>
      <c r="AE64" s="49">
        <v>4</v>
      </c>
      <c r="AF64" s="49"/>
      <c r="AG64" s="49"/>
      <c r="AH64" s="49"/>
      <c r="AI64" s="49"/>
      <c r="AJ64" s="49"/>
      <c r="AK64" s="49"/>
      <c r="AL64" s="49"/>
      <c r="AM64" s="49"/>
      <c r="AN64" s="49"/>
      <c r="AO64" s="49">
        <v>5</v>
      </c>
      <c r="AP64" s="49"/>
      <c r="AQ64" s="49"/>
      <c r="AR64" s="49"/>
      <c r="AS64" s="49"/>
      <c r="AT64" s="49"/>
      <c r="AU64" s="49"/>
      <c r="AV64" s="49"/>
      <c r="AW64" s="49">
        <v>6</v>
      </c>
      <c r="AX64" s="49"/>
      <c r="AY64" s="49"/>
      <c r="AZ64" s="49"/>
      <c r="BA64" s="49"/>
      <c r="BB64" s="49"/>
      <c r="BC64" s="49"/>
      <c r="BD64" s="49"/>
      <c r="BE64" s="49">
        <v>7</v>
      </c>
      <c r="BF64" s="49"/>
      <c r="BG64" s="49"/>
      <c r="BH64" s="49"/>
      <c r="BI64" s="49"/>
      <c r="BJ64" s="49"/>
      <c r="BK64" s="49"/>
      <c r="BL64" s="49"/>
    </row>
    <row r="65" spans="1:79" ht="12.75" hidden="1" customHeight="1" x14ac:dyDescent="0.25">
      <c r="A65" s="49" t="s">
        <v>32</v>
      </c>
      <c r="B65" s="49"/>
      <c r="C65" s="49"/>
      <c r="D65" s="49"/>
      <c r="E65" s="49"/>
      <c r="F65" s="49"/>
      <c r="G65" s="62" t="s">
        <v>7</v>
      </c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4"/>
      <c r="Z65" s="49" t="s">
        <v>19</v>
      </c>
      <c r="AA65" s="49"/>
      <c r="AB65" s="49"/>
      <c r="AC65" s="49"/>
      <c r="AD65" s="49"/>
      <c r="AE65" s="99" t="s">
        <v>31</v>
      </c>
      <c r="AF65" s="99"/>
      <c r="AG65" s="99"/>
      <c r="AH65" s="99"/>
      <c r="AI65" s="99"/>
      <c r="AJ65" s="99"/>
      <c r="AK65" s="99"/>
      <c r="AL65" s="99"/>
      <c r="AM65" s="99"/>
      <c r="AN65" s="62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71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2" customFormat="1" ht="14.4" customHeight="1" x14ac:dyDescent="0.25">
      <c r="A66" s="49">
        <v>0</v>
      </c>
      <c r="B66" s="49"/>
      <c r="C66" s="49"/>
      <c r="D66" s="49"/>
      <c r="E66" s="49"/>
      <c r="F66" s="49"/>
      <c r="G66" s="82" t="s">
        <v>70</v>
      </c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4"/>
      <c r="Z66" s="56"/>
      <c r="AA66" s="56"/>
      <c r="AB66" s="56"/>
      <c r="AC66" s="56"/>
      <c r="AD66" s="56"/>
      <c r="AE66" s="73"/>
      <c r="AF66" s="73"/>
      <c r="AG66" s="73"/>
      <c r="AH66" s="73"/>
      <c r="AI66" s="73"/>
      <c r="AJ66" s="73"/>
      <c r="AK66" s="73"/>
      <c r="AL66" s="73"/>
      <c r="AM66" s="73"/>
      <c r="AN66" s="74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  <c r="BK66" s="52"/>
      <c r="BL66" s="52"/>
      <c r="CA66" s="2" t="s">
        <v>18</v>
      </c>
    </row>
    <row r="67" spans="1:79" ht="49.2" customHeight="1" x14ac:dyDescent="0.25">
      <c r="A67" s="49">
        <v>1</v>
      </c>
      <c r="B67" s="49"/>
      <c r="C67" s="49"/>
      <c r="D67" s="49"/>
      <c r="E67" s="49"/>
      <c r="F67" s="49"/>
      <c r="G67" s="85" t="s">
        <v>72</v>
      </c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7"/>
      <c r="Z67" s="56" t="s">
        <v>73</v>
      </c>
      <c r="AA67" s="56"/>
      <c r="AB67" s="56"/>
      <c r="AC67" s="56"/>
      <c r="AD67" s="56"/>
      <c r="AE67" s="85" t="s">
        <v>74</v>
      </c>
      <c r="AF67" s="86"/>
      <c r="AG67" s="86"/>
      <c r="AH67" s="86"/>
      <c r="AI67" s="86"/>
      <c r="AJ67" s="86"/>
      <c r="AK67" s="86"/>
      <c r="AL67" s="86"/>
      <c r="AM67" s="86"/>
      <c r="AN67" s="87"/>
      <c r="AO67" s="101">
        <v>1</v>
      </c>
      <c r="AP67" s="101"/>
      <c r="AQ67" s="101"/>
      <c r="AR67" s="101"/>
      <c r="AS67" s="101"/>
      <c r="AT67" s="101"/>
      <c r="AU67" s="101"/>
      <c r="AV67" s="101"/>
      <c r="AW67" s="52">
        <v>0</v>
      </c>
      <c r="AX67" s="52"/>
      <c r="AY67" s="52"/>
      <c r="AZ67" s="52"/>
      <c r="BA67" s="52"/>
      <c r="BB67" s="52"/>
      <c r="BC67" s="52"/>
      <c r="BD67" s="52"/>
      <c r="BE67" s="52">
        <v>1</v>
      </c>
      <c r="BF67" s="52"/>
      <c r="BG67" s="52"/>
      <c r="BH67" s="52"/>
      <c r="BI67" s="52"/>
      <c r="BJ67" s="52"/>
      <c r="BK67" s="52"/>
      <c r="BL67" s="52"/>
    </row>
    <row r="68" spans="1:79" ht="49.2" customHeight="1" x14ac:dyDescent="0.25">
      <c r="A68" s="49">
        <v>2</v>
      </c>
      <c r="B68" s="49"/>
      <c r="C68" s="49"/>
      <c r="D68" s="49"/>
      <c r="E68" s="49"/>
      <c r="F68" s="49"/>
      <c r="G68" s="85" t="s">
        <v>75</v>
      </c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7"/>
      <c r="Z68" s="56" t="s">
        <v>73</v>
      </c>
      <c r="AA68" s="56"/>
      <c r="AB68" s="56"/>
      <c r="AC68" s="56"/>
      <c r="AD68" s="56"/>
      <c r="AE68" s="85" t="s">
        <v>74</v>
      </c>
      <c r="AF68" s="86"/>
      <c r="AG68" s="86"/>
      <c r="AH68" s="86"/>
      <c r="AI68" s="86"/>
      <c r="AJ68" s="86"/>
      <c r="AK68" s="86"/>
      <c r="AL68" s="86"/>
      <c r="AM68" s="86"/>
      <c r="AN68" s="87"/>
      <c r="AO68" s="101">
        <f>12+2</f>
        <v>14</v>
      </c>
      <c r="AP68" s="101"/>
      <c r="AQ68" s="101"/>
      <c r="AR68" s="101"/>
      <c r="AS68" s="101"/>
      <c r="AT68" s="101"/>
      <c r="AU68" s="101"/>
      <c r="AV68" s="101"/>
      <c r="AW68" s="52">
        <v>0</v>
      </c>
      <c r="AX68" s="52"/>
      <c r="AY68" s="52"/>
      <c r="AZ68" s="52"/>
      <c r="BA68" s="52"/>
      <c r="BB68" s="52"/>
      <c r="BC68" s="52"/>
      <c r="BD68" s="52"/>
      <c r="BE68" s="52">
        <v>12</v>
      </c>
      <c r="BF68" s="52"/>
      <c r="BG68" s="52"/>
      <c r="BH68" s="52"/>
      <c r="BI68" s="52"/>
      <c r="BJ68" s="52"/>
      <c r="BK68" s="52"/>
      <c r="BL68" s="52"/>
    </row>
    <row r="69" spans="1:79" s="2" customFormat="1" ht="17.399999999999999" customHeight="1" x14ac:dyDescent="0.25">
      <c r="A69" s="49">
        <v>0</v>
      </c>
      <c r="B69" s="49"/>
      <c r="C69" s="49"/>
      <c r="D69" s="49"/>
      <c r="E69" s="49"/>
      <c r="F69" s="49"/>
      <c r="G69" s="85" t="s">
        <v>76</v>
      </c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7"/>
      <c r="Z69" s="56"/>
      <c r="AA69" s="56"/>
      <c r="AB69" s="56"/>
      <c r="AC69" s="56"/>
      <c r="AD69" s="56"/>
      <c r="AE69" s="85"/>
      <c r="AF69" s="86"/>
      <c r="AG69" s="86"/>
      <c r="AH69" s="86"/>
      <c r="AI69" s="86"/>
      <c r="AJ69" s="86"/>
      <c r="AK69" s="86"/>
      <c r="AL69" s="86"/>
      <c r="AM69" s="86"/>
      <c r="AN69" s="87"/>
      <c r="AO69" s="101"/>
      <c r="AP69" s="101"/>
      <c r="AQ69" s="101"/>
      <c r="AR69" s="101"/>
      <c r="AS69" s="101"/>
      <c r="AT69" s="101"/>
      <c r="AU69" s="101"/>
      <c r="AV69" s="101"/>
      <c r="AW69" s="52"/>
      <c r="AX69" s="52"/>
      <c r="AY69" s="52"/>
      <c r="AZ69" s="52"/>
      <c r="BA69" s="52"/>
      <c r="BB69" s="52"/>
      <c r="BC69" s="52"/>
      <c r="BD69" s="52"/>
      <c r="BE69" s="52"/>
      <c r="BF69" s="52"/>
      <c r="BG69" s="52"/>
      <c r="BH69" s="52"/>
      <c r="BI69" s="52"/>
      <c r="BJ69" s="52"/>
      <c r="BK69" s="52"/>
      <c r="BL69" s="52"/>
    </row>
    <row r="70" spans="1:79" ht="51" customHeight="1" x14ac:dyDescent="0.25">
      <c r="A70" s="49">
        <v>1</v>
      </c>
      <c r="B70" s="49"/>
      <c r="C70" s="49"/>
      <c r="D70" s="49"/>
      <c r="E70" s="49"/>
      <c r="F70" s="49"/>
      <c r="G70" s="85" t="s">
        <v>77</v>
      </c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7"/>
      <c r="Z70" s="56" t="s">
        <v>73</v>
      </c>
      <c r="AA70" s="56"/>
      <c r="AB70" s="56"/>
      <c r="AC70" s="56"/>
      <c r="AD70" s="56"/>
      <c r="AE70" s="85" t="s">
        <v>74</v>
      </c>
      <c r="AF70" s="86"/>
      <c r="AG70" s="86"/>
      <c r="AH70" s="86"/>
      <c r="AI70" s="86"/>
      <c r="AJ70" s="86"/>
      <c r="AK70" s="86"/>
      <c r="AL70" s="86"/>
      <c r="AM70" s="86"/>
      <c r="AN70" s="87"/>
      <c r="AO70" s="101">
        <f>512+20</f>
        <v>532</v>
      </c>
      <c r="AP70" s="101"/>
      <c r="AQ70" s="101"/>
      <c r="AR70" s="101"/>
      <c r="AS70" s="101"/>
      <c r="AT70" s="101"/>
      <c r="AU70" s="101"/>
      <c r="AV70" s="101"/>
      <c r="AW70" s="52">
        <v>0</v>
      </c>
      <c r="AX70" s="52"/>
      <c r="AY70" s="52"/>
      <c r="AZ70" s="52"/>
      <c r="BA70" s="52"/>
      <c r="BB70" s="52"/>
      <c r="BC70" s="52"/>
      <c r="BD70" s="52"/>
      <c r="BE70" s="52">
        <v>532</v>
      </c>
      <c r="BF70" s="52"/>
      <c r="BG70" s="52"/>
      <c r="BH70" s="52"/>
      <c r="BI70" s="52"/>
      <c r="BJ70" s="52"/>
      <c r="BK70" s="52"/>
      <c r="BL70" s="52"/>
    </row>
    <row r="71" spans="1:79" ht="53.4" customHeight="1" x14ac:dyDescent="0.25">
      <c r="A71" s="49">
        <v>2</v>
      </c>
      <c r="B71" s="49"/>
      <c r="C71" s="49"/>
      <c r="D71" s="49"/>
      <c r="E71" s="49"/>
      <c r="F71" s="49"/>
      <c r="G71" s="85" t="s">
        <v>78</v>
      </c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7"/>
      <c r="Z71" s="56" t="s">
        <v>79</v>
      </c>
      <c r="AA71" s="56"/>
      <c r="AB71" s="56"/>
      <c r="AC71" s="56"/>
      <c r="AD71" s="56"/>
      <c r="AE71" s="85" t="s">
        <v>74</v>
      </c>
      <c r="AF71" s="86"/>
      <c r="AG71" s="86"/>
      <c r="AH71" s="86"/>
      <c r="AI71" s="86"/>
      <c r="AJ71" s="86"/>
      <c r="AK71" s="86"/>
      <c r="AL71" s="86"/>
      <c r="AM71" s="86"/>
      <c r="AN71" s="87"/>
      <c r="AO71" s="101">
        <v>7</v>
      </c>
      <c r="AP71" s="101"/>
      <c r="AQ71" s="101"/>
      <c r="AR71" s="101"/>
      <c r="AS71" s="101"/>
      <c r="AT71" s="101"/>
      <c r="AU71" s="101"/>
      <c r="AV71" s="101"/>
      <c r="AW71" s="52">
        <v>0</v>
      </c>
      <c r="AX71" s="52"/>
      <c r="AY71" s="52"/>
      <c r="AZ71" s="52"/>
      <c r="BA71" s="52"/>
      <c r="BB71" s="52"/>
      <c r="BC71" s="52"/>
      <c r="BD71" s="52"/>
      <c r="BE71" s="52">
        <v>7</v>
      </c>
      <c r="BF71" s="52"/>
      <c r="BG71" s="52"/>
      <c r="BH71" s="52"/>
      <c r="BI71" s="52"/>
      <c r="BJ71" s="52"/>
      <c r="BK71" s="52"/>
      <c r="BL71" s="52"/>
    </row>
    <row r="72" spans="1:79" s="2" customFormat="1" ht="16.2" customHeight="1" x14ac:dyDescent="0.25">
      <c r="A72" s="49">
        <v>0</v>
      </c>
      <c r="B72" s="49"/>
      <c r="C72" s="49"/>
      <c r="D72" s="49"/>
      <c r="E72" s="49"/>
      <c r="F72" s="49"/>
      <c r="G72" s="85" t="s">
        <v>80</v>
      </c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6"/>
      <c r="X72" s="86"/>
      <c r="Y72" s="87"/>
      <c r="Z72" s="56"/>
      <c r="AA72" s="56"/>
      <c r="AB72" s="56"/>
      <c r="AC72" s="56"/>
      <c r="AD72" s="56"/>
      <c r="AE72" s="85"/>
      <c r="AF72" s="86"/>
      <c r="AG72" s="86"/>
      <c r="AH72" s="86"/>
      <c r="AI72" s="86"/>
      <c r="AJ72" s="86"/>
      <c r="AK72" s="86"/>
      <c r="AL72" s="86"/>
      <c r="AM72" s="86"/>
      <c r="AN72" s="87"/>
      <c r="AO72" s="101"/>
      <c r="AP72" s="101"/>
      <c r="AQ72" s="101"/>
      <c r="AR72" s="101"/>
      <c r="AS72" s="101"/>
      <c r="AT72" s="101"/>
      <c r="AU72" s="101"/>
      <c r="AV72" s="101"/>
      <c r="AW72" s="52"/>
      <c r="AX72" s="52"/>
      <c r="AY72" s="52"/>
      <c r="AZ72" s="52"/>
      <c r="BA72" s="52"/>
      <c r="BB72" s="52"/>
      <c r="BC72" s="52"/>
      <c r="BD72" s="52"/>
      <c r="BE72" s="52"/>
      <c r="BF72" s="52"/>
      <c r="BG72" s="52"/>
      <c r="BH72" s="52"/>
      <c r="BI72" s="52"/>
      <c r="BJ72" s="52"/>
      <c r="BK72" s="52"/>
      <c r="BL72" s="52"/>
    </row>
    <row r="73" spans="1:79" ht="38.4" customHeight="1" x14ac:dyDescent="0.25">
      <c r="A73" s="49">
        <v>1</v>
      </c>
      <c r="B73" s="49"/>
      <c r="C73" s="49"/>
      <c r="D73" s="49"/>
      <c r="E73" s="49"/>
      <c r="F73" s="49"/>
      <c r="G73" s="85" t="s">
        <v>81</v>
      </c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7"/>
      <c r="Z73" s="56" t="s">
        <v>82</v>
      </c>
      <c r="AA73" s="56"/>
      <c r="AB73" s="56"/>
      <c r="AC73" s="56"/>
      <c r="AD73" s="56"/>
      <c r="AE73" s="85" t="s">
        <v>83</v>
      </c>
      <c r="AF73" s="86"/>
      <c r="AG73" s="86"/>
      <c r="AH73" s="86"/>
      <c r="AI73" s="86"/>
      <c r="AJ73" s="86"/>
      <c r="AK73" s="86"/>
      <c r="AL73" s="86"/>
      <c r="AM73" s="86"/>
      <c r="AN73" s="87"/>
      <c r="AO73" s="101">
        <v>113</v>
      </c>
      <c r="AP73" s="101"/>
      <c r="AQ73" s="101"/>
      <c r="AR73" s="101"/>
      <c r="AS73" s="101"/>
      <c r="AT73" s="101"/>
      <c r="AU73" s="101"/>
      <c r="AV73" s="101"/>
      <c r="AW73" s="52">
        <v>0</v>
      </c>
      <c r="AX73" s="52"/>
      <c r="AY73" s="52"/>
      <c r="AZ73" s="52"/>
      <c r="BA73" s="52"/>
      <c r="BB73" s="52"/>
      <c r="BC73" s="52"/>
      <c r="BD73" s="52"/>
      <c r="BE73" s="52">
        <v>113</v>
      </c>
      <c r="BF73" s="52"/>
      <c r="BG73" s="52"/>
      <c r="BH73" s="52"/>
      <c r="BI73" s="52"/>
      <c r="BJ73" s="52"/>
      <c r="BK73" s="52"/>
      <c r="BL73" s="52"/>
    </row>
    <row r="74" spans="1:79" ht="52.2" customHeight="1" x14ac:dyDescent="0.25">
      <c r="A74" s="49">
        <v>2</v>
      </c>
      <c r="B74" s="49"/>
      <c r="C74" s="49"/>
      <c r="D74" s="49"/>
      <c r="E74" s="49"/>
      <c r="F74" s="49"/>
      <c r="G74" s="85" t="s">
        <v>84</v>
      </c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7"/>
      <c r="Z74" s="56" t="s">
        <v>82</v>
      </c>
      <c r="AA74" s="56"/>
      <c r="AB74" s="56"/>
      <c r="AC74" s="56"/>
      <c r="AD74" s="56"/>
      <c r="AE74" s="85" t="s">
        <v>85</v>
      </c>
      <c r="AF74" s="86"/>
      <c r="AG74" s="86"/>
      <c r="AH74" s="86"/>
      <c r="AI74" s="86"/>
      <c r="AJ74" s="86"/>
      <c r="AK74" s="86"/>
      <c r="AL74" s="86"/>
      <c r="AM74" s="86"/>
      <c r="AN74" s="87"/>
      <c r="AO74" s="101">
        <v>2510</v>
      </c>
      <c r="AP74" s="101"/>
      <c r="AQ74" s="101"/>
      <c r="AR74" s="101"/>
      <c r="AS74" s="101"/>
      <c r="AT74" s="101"/>
      <c r="AU74" s="101"/>
      <c r="AV74" s="101"/>
      <c r="AW74" s="52">
        <v>0</v>
      </c>
      <c r="AX74" s="52"/>
      <c r="AY74" s="52"/>
      <c r="AZ74" s="52"/>
      <c r="BA74" s="52"/>
      <c r="BB74" s="52"/>
      <c r="BC74" s="52"/>
      <c r="BD74" s="52"/>
      <c r="BE74" s="52">
        <v>2510</v>
      </c>
      <c r="BF74" s="52"/>
      <c r="BG74" s="52"/>
      <c r="BH74" s="52"/>
      <c r="BI74" s="52"/>
      <c r="BJ74" s="52"/>
      <c r="BK74" s="52"/>
      <c r="BL74" s="52"/>
    </row>
    <row r="75" spans="1:79" s="2" customFormat="1" ht="15" customHeight="1" x14ac:dyDescent="0.25">
      <c r="A75" s="49">
        <v>0</v>
      </c>
      <c r="B75" s="49"/>
      <c r="C75" s="49"/>
      <c r="D75" s="49"/>
      <c r="E75" s="49"/>
      <c r="F75" s="49"/>
      <c r="G75" s="85" t="s">
        <v>86</v>
      </c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7"/>
      <c r="Z75" s="56"/>
      <c r="AA75" s="56"/>
      <c r="AB75" s="56"/>
      <c r="AC75" s="56"/>
      <c r="AD75" s="56"/>
      <c r="AE75" s="85"/>
      <c r="AF75" s="86"/>
      <c r="AG75" s="86"/>
      <c r="AH75" s="86"/>
      <c r="AI75" s="86"/>
      <c r="AJ75" s="86"/>
      <c r="AK75" s="86"/>
      <c r="AL75" s="86"/>
      <c r="AM75" s="86"/>
      <c r="AN75" s="87"/>
      <c r="AO75" s="101"/>
      <c r="AP75" s="101"/>
      <c r="AQ75" s="101"/>
      <c r="AR75" s="101"/>
      <c r="AS75" s="101"/>
      <c r="AT75" s="101"/>
      <c r="AU75" s="101"/>
      <c r="AV75" s="101"/>
      <c r="AW75" s="52"/>
      <c r="AX75" s="52"/>
      <c r="AY75" s="52"/>
      <c r="AZ75" s="52"/>
      <c r="BA75" s="52"/>
      <c r="BB75" s="52"/>
      <c r="BC75" s="52"/>
      <c r="BD75" s="52"/>
      <c r="BE75" s="52"/>
      <c r="BF75" s="52"/>
      <c r="BG75" s="52"/>
      <c r="BH75" s="52"/>
      <c r="BI75" s="52"/>
      <c r="BJ75" s="52"/>
      <c r="BK75" s="52"/>
      <c r="BL75" s="52"/>
    </row>
    <row r="76" spans="1:79" ht="54.6" customHeight="1" x14ac:dyDescent="0.25">
      <c r="A76" s="49">
        <v>1</v>
      </c>
      <c r="B76" s="49"/>
      <c r="C76" s="49"/>
      <c r="D76" s="49"/>
      <c r="E76" s="49"/>
      <c r="F76" s="49"/>
      <c r="G76" s="85" t="s">
        <v>87</v>
      </c>
      <c r="H76" s="86"/>
      <c r="I76" s="86"/>
      <c r="J76" s="86"/>
      <c r="K76" s="86"/>
      <c r="L76" s="86"/>
      <c r="M76" s="86"/>
      <c r="N76" s="86"/>
      <c r="O76" s="86"/>
      <c r="P76" s="86"/>
      <c r="Q76" s="86"/>
      <c r="R76" s="86"/>
      <c r="S76" s="86"/>
      <c r="T76" s="86"/>
      <c r="U76" s="86"/>
      <c r="V76" s="86"/>
      <c r="W76" s="86"/>
      <c r="X76" s="86"/>
      <c r="Y76" s="87"/>
      <c r="Z76" s="56" t="s">
        <v>79</v>
      </c>
      <c r="AA76" s="56"/>
      <c r="AB76" s="56"/>
      <c r="AC76" s="56"/>
      <c r="AD76" s="56"/>
      <c r="AE76" s="85" t="s">
        <v>88</v>
      </c>
      <c r="AF76" s="86"/>
      <c r="AG76" s="86"/>
      <c r="AH76" s="86"/>
      <c r="AI76" s="86"/>
      <c r="AJ76" s="86"/>
      <c r="AK76" s="86"/>
      <c r="AL76" s="86"/>
      <c r="AM76" s="86"/>
      <c r="AN76" s="87"/>
      <c r="AO76" s="101">
        <v>3</v>
      </c>
      <c r="AP76" s="101"/>
      <c r="AQ76" s="101"/>
      <c r="AR76" s="101"/>
      <c r="AS76" s="101"/>
      <c r="AT76" s="101"/>
      <c r="AU76" s="101"/>
      <c r="AV76" s="101"/>
      <c r="AW76" s="52">
        <v>0</v>
      </c>
      <c r="AX76" s="52"/>
      <c r="AY76" s="52"/>
      <c r="AZ76" s="52"/>
      <c r="BA76" s="52"/>
      <c r="BB76" s="52"/>
      <c r="BC76" s="52"/>
      <c r="BD76" s="52"/>
      <c r="BE76" s="52">
        <v>3</v>
      </c>
      <c r="BF76" s="52"/>
      <c r="BG76" s="52"/>
      <c r="BH76" s="52"/>
      <c r="BI76" s="52"/>
      <c r="BJ76" s="52"/>
      <c r="BK76" s="52"/>
      <c r="BL76" s="52"/>
    </row>
    <row r="77" spans="1:79" ht="36" customHeight="1" x14ac:dyDescent="0.25">
      <c r="A77" s="49">
        <v>2</v>
      </c>
      <c r="B77" s="49"/>
      <c r="C77" s="49"/>
      <c r="D77" s="49"/>
      <c r="E77" s="49"/>
      <c r="F77" s="49"/>
      <c r="G77" s="85" t="s">
        <v>89</v>
      </c>
      <c r="H77" s="86"/>
      <c r="I77" s="86"/>
      <c r="J77" s="86"/>
      <c r="K77" s="86"/>
      <c r="L77" s="86"/>
      <c r="M77" s="86"/>
      <c r="N77" s="86"/>
      <c r="O77" s="86"/>
      <c r="P77" s="86"/>
      <c r="Q77" s="86"/>
      <c r="R77" s="86"/>
      <c r="S77" s="86"/>
      <c r="T77" s="86"/>
      <c r="U77" s="86"/>
      <c r="V77" s="86"/>
      <c r="W77" s="86"/>
      <c r="X77" s="86"/>
      <c r="Y77" s="87"/>
      <c r="Z77" s="56" t="s">
        <v>79</v>
      </c>
      <c r="AA77" s="56"/>
      <c r="AB77" s="56"/>
      <c r="AC77" s="56"/>
      <c r="AD77" s="56"/>
      <c r="AE77" s="85" t="s">
        <v>88</v>
      </c>
      <c r="AF77" s="86"/>
      <c r="AG77" s="86"/>
      <c r="AH77" s="86"/>
      <c r="AI77" s="86"/>
      <c r="AJ77" s="86"/>
      <c r="AK77" s="86"/>
      <c r="AL77" s="86"/>
      <c r="AM77" s="86"/>
      <c r="AN77" s="87"/>
      <c r="AO77" s="101">
        <v>1</v>
      </c>
      <c r="AP77" s="101"/>
      <c r="AQ77" s="101"/>
      <c r="AR77" s="101"/>
      <c r="AS77" s="101"/>
      <c r="AT77" s="101"/>
      <c r="AU77" s="101"/>
      <c r="AV77" s="101"/>
      <c r="AW77" s="52">
        <v>0</v>
      </c>
      <c r="AX77" s="52"/>
      <c r="AY77" s="52"/>
      <c r="AZ77" s="52"/>
      <c r="BA77" s="52"/>
      <c r="BB77" s="52"/>
      <c r="BC77" s="52"/>
      <c r="BD77" s="52"/>
      <c r="BE77" s="52">
        <v>1</v>
      </c>
      <c r="BF77" s="52"/>
      <c r="BG77" s="52"/>
      <c r="BH77" s="52"/>
      <c r="BI77" s="52"/>
      <c r="BJ77" s="52"/>
      <c r="BK77" s="52"/>
      <c r="BL77" s="52"/>
    </row>
    <row r="78" spans="1:79" ht="99" customHeight="1" x14ac:dyDescent="0.25">
      <c r="A78" s="49">
        <v>3</v>
      </c>
      <c r="B78" s="49"/>
      <c r="C78" s="49"/>
      <c r="D78" s="49"/>
      <c r="E78" s="49"/>
      <c r="F78" s="49"/>
      <c r="G78" s="85" t="s">
        <v>90</v>
      </c>
      <c r="H78" s="86"/>
      <c r="I78" s="86"/>
      <c r="J78" s="86"/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7"/>
      <c r="Z78" s="56" t="s">
        <v>91</v>
      </c>
      <c r="AA78" s="56"/>
      <c r="AB78" s="56"/>
      <c r="AC78" s="56"/>
      <c r="AD78" s="56"/>
      <c r="AE78" s="85" t="s">
        <v>92</v>
      </c>
      <c r="AF78" s="86"/>
      <c r="AG78" s="86"/>
      <c r="AH78" s="86"/>
      <c r="AI78" s="86"/>
      <c r="AJ78" s="86"/>
      <c r="AK78" s="86"/>
      <c r="AL78" s="86"/>
      <c r="AM78" s="86"/>
      <c r="AN78" s="87"/>
      <c r="AO78" s="101">
        <v>100</v>
      </c>
      <c r="AP78" s="101"/>
      <c r="AQ78" s="101"/>
      <c r="AR78" s="101"/>
      <c r="AS78" s="101"/>
      <c r="AT78" s="101"/>
      <c r="AU78" s="101"/>
      <c r="AV78" s="101"/>
      <c r="AW78" s="52">
        <v>0</v>
      </c>
      <c r="AX78" s="52"/>
      <c r="AY78" s="52"/>
      <c r="AZ78" s="52"/>
      <c r="BA78" s="52"/>
      <c r="BB78" s="52"/>
      <c r="BC78" s="52"/>
      <c r="BD78" s="52"/>
      <c r="BE78" s="52">
        <v>100</v>
      </c>
      <c r="BF78" s="52"/>
      <c r="BG78" s="52"/>
      <c r="BH78" s="52"/>
      <c r="BI78" s="52"/>
      <c r="BJ78" s="52"/>
      <c r="BK78" s="52"/>
      <c r="BL78" s="52"/>
    </row>
    <row r="79" spans="1:79" ht="50.4" customHeight="1" x14ac:dyDescent="0.25">
      <c r="A79" s="49">
        <v>4</v>
      </c>
      <c r="B79" s="49"/>
      <c r="C79" s="49"/>
      <c r="D79" s="49"/>
      <c r="E79" s="49"/>
      <c r="F79" s="49"/>
      <c r="G79" s="85" t="s">
        <v>93</v>
      </c>
      <c r="H79" s="86"/>
      <c r="I79" s="86"/>
      <c r="J79" s="86"/>
      <c r="K79" s="86"/>
      <c r="L79" s="86"/>
      <c r="M79" s="86"/>
      <c r="N79" s="86"/>
      <c r="O79" s="86"/>
      <c r="P79" s="86"/>
      <c r="Q79" s="86"/>
      <c r="R79" s="86"/>
      <c r="S79" s="86"/>
      <c r="T79" s="86"/>
      <c r="U79" s="86"/>
      <c r="V79" s="86"/>
      <c r="W79" s="86"/>
      <c r="X79" s="86"/>
      <c r="Y79" s="87"/>
      <c r="Z79" s="56" t="s">
        <v>79</v>
      </c>
      <c r="AA79" s="56"/>
      <c r="AB79" s="56"/>
      <c r="AC79" s="56"/>
      <c r="AD79" s="56"/>
      <c r="AE79" s="85" t="s">
        <v>88</v>
      </c>
      <c r="AF79" s="86"/>
      <c r="AG79" s="86"/>
      <c r="AH79" s="86"/>
      <c r="AI79" s="86"/>
      <c r="AJ79" s="86"/>
      <c r="AK79" s="86"/>
      <c r="AL79" s="86"/>
      <c r="AM79" s="86"/>
      <c r="AN79" s="87"/>
      <c r="AO79" s="101">
        <f>10+99</f>
        <v>109</v>
      </c>
      <c r="AP79" s="101"/>
      <c r="AQ79" s="101"/>
      <c r="AR79" s="101"/>
      <c r="AS79" s="101"/>
      <c r="AT79" s="101"/>
      <c r="AU79" s="101"/>
      <c r="AV79" s="101"/>
      <c r="AW79" s="52">
        <v>0</v>
      </c>
      <c r="AX79" s="52"/>
      <c r="AY79" s="52"/>
      <c r="AZ79" s="52"/>
      <c r="BA79" s="52"/>
      <c r="BB79" s="52"/>
      <c r="BC79" s="52"/>
      <c r="BD79" s="52"/>
      <c r="BE79" s="52">
        <v>109</v>
      </c>
      <c r="BF79" s="52"/>
      <c r="BG79" s="52"/>
      <c r="BH79" s="52"/>
      <c r="BI79" s="52"/>
      <c r="BJ79" s="52"/>
      <c r="BK79" s="52"/>
      <c r="BL79" s="52"/>
    </row>
    <row r="80" spans="1:79" ht="36.6" customHeight="1" x14ac:dyDescent="0.25">
      <c r="A80" s="49">
        <v>5</v>
      </c>
      <c r="B80" s="49"/>
      <c r="C80" s="49"/>
      <c r="D80" s="49"/>
      <c r="E80" s="49"/>
      <c r="F80" s="49"/>
      <c r="G80" s="85" t="s">
        <v>94</v>
      </c>
      <c r="H80" s="86"/>
      <c r="I80" s="86"/>
      <c r="J80" s="86"/>
      <c r="K80" s="86"/>
      <c r="L80" s="86"/>
      <c r="M80" s="86"/>
      <c r="N80" s="86"/>
      <c r="O80" s="86"/>
      <c r="P80" s="86"/>
      <c r="Q80" s="86"/>
      <c r="R80" s="86"/>
      <c r="S80" s="86"/>
      <c r="T80" s="86"/>
      <c r="U80" s="86"/>
      <c r="V80" s="86"/>
      <c r="W80" s="86"/>
      <c r="X80" s="86"/>
      <c r="Y80" s="87"/>
      <c r="Z80" s="56" t="s">
        <v>79</v>
      </c>
      <c r="AA80" s="56"/>
      <c r="AB80" s="56"/>
      <c r="AC80" s="56"/>
      <c r="AD80" s="56"/>
      <c r="AE80" s="85" t="s">
        <v>88</v>
      </c>
      <c r="AF80" s="86"/>
      <c r="AG80" s="86"/>
      <c r="AH80" s="86"/>
      <c r="AI80" s="86"/>
      <c r="AJ80" s="86"/>
      <c r="AK80" s="86"/>
      <c r="AL80" s="86"/>
      <c r="AM80" s="86"/>
      <c r="AN80" s="87"/>
      <c r="AO80" s="101">
        <v>26</v>
      </c>
      <c r="AP80" s="101"/>
      <c r="AQ80" s="101"/>
      <c r="AR80" s="101"/>
      <c r="AS80" s="101"/>
      <c r="AT80" s="101"/>
      <c r="AU80" s="101"/>
      <c r="AV80" s="101"/>
      <c r="AW80" s="52">
        <v>0</v>
      </c>
      <c r="AX80" s="52"/>
      <c r="AY80" s="52"/>
      <c r="AZ80" s="52"/>
      <c r="BA80" s="52"/>
      <c r="BB80" s="52"/>
      <c r="BC80" s="52"/>
      <c r="BD80" s="52"/>
      <c r="BE80" s="52">
        <v>26</v>
      </c>
      <c r="BF80" s="52"/>
      <c r="BG80" s="52"/>
      <c r="BH80" s="52"/>
      <c r="BI80" s="52"/>
      <c r="BJ80" s="52"/>
      <c r="BK80" s="52"/>
      <c r="BL80" s="52"/>
    </row>
    <row r="81" spans="1:64" ht="112.2" customHeight="1" x14ac:dyDescent="0.25">
      <c r="A81" s="49">
        <v>6</v>
      </c>
      <c r="B81" s="49"/>
      <c r="C81" s="49"/>
      <c r="D81" s="49"/>
      <c r="E81" s="49"/>
      <c r="F81" s="49"/>
      <c r="G81" s="85" t="s">
        <v>95</v>
      </c>
      <c r="H81" s="86"/>
      <c r="I81" s="86"/>
      <c r="J81" s="86"/>
      <c r="K81" s="86"/>
      <c r="L81" s="86"/>
      <c r="M81" s="86"/>
      <c r="N81" s="86"/>
      <c r="O81" s="86"/>
      <c r="P81" s="86"/>
      <c r="Q81" s="86"/>
      <c r="R81" s="86"/>
      <c r="S81" s="86"/>
      <c r="T81" s="86"/>
      <c r="U81" s="86"/>
      <c r="V81" s="86"/>
      <c r="W81" s="86"/>
      <c r="X81" s="86"/>
      <c r="Y81" s="87"/>
      <c r="Z81" s="56" t="s">
        <v>91</v>
      </c>
      <c r="AA81" s="56"/>
      <c r="AB81" s="56"/>
      <c r="AC81" s="56"/>
      <c r="AD81" s="56"/>
      <c r="AE81" s="85" t="s">
        <v>117</v>
      </c>
      <c r="AF81" s="86"/>
      <c r="AG81" s="86"/>
      <c r="AH81" s="86"/>
      <c r="AI81" s="86"/>
      <c r="AJ81" s="86"/>
      <c r="AK81" s="86"/>
      <c r="AL81" s="86"/>
      <c r="AM81" s="86"/>
      <c r="AN81" s="87"/>
      <c r="AO81" s="101">
        <v>110</v>
      </c>
      <c r="AP81" s="101"/>
      <c r="AQ81" s="101"/>
      <c r="AR81" s="101"/>
      <c r="AS81" s="101"/>
      <c r="AT81" s="101"/>
      <c r="AU81" s="101"/>
      <c r="AV81" s="101"/>
      <c r="AW81" s="52">
        <v>0</v>
      </c>
      <c r="AX81" s="52"/>
      <c r="AY81" s="52"/>
      <c r="AZ81" s="52"/>
      <c r="BA81" s="52"/>
      <c r="BB81" s="52"/>
      <c r="BC81" s="52"/>
      <c r="BD81" s="52"/>
      <c r="BE81" s="52">
        <v>106</v>
      </c>
      <c r="BF81" s="52"/>
      <c r="BG81" s="52"/>
      <c r="BH81" s="52"/>
      <c r="BI81" s="52"/>
      <c r="BJ81" s="52"/>
      <c r="BK81" s="52"/>
      <c r="BL81" s="52"/>
    </row>
    <row r="82" spans="1:64" x14ac:dyDescent="0.25"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</row>
    <row r="84" spans="1:64" ht="16.5" customHeight="1" x14ac:dyDescent="0.25">
      <c r="A84" s="75" t="s">
        <v>100</v>
      </c>
      <c r="B84" s="76"/>
      <c r="C84" s="76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7"/>
      <c r="X84" s="77"/>
      <c r="Y84" s="77"/>
      <c r="Z84" s="77"/>
      <c r="AA84" s="77"/>
      <c r="AB84" s="77"/>
      <c r="AC84" s="77"/>
      <c r="AD84" s="77"/>
      <c r="AE84" s="77"/>
      <c r="AF84" s="77"/>
      <c r="AG84" s="77"/>
      <c r="AH84" s="77"/>
      <c r="AI84" s="77"/>
      <c r="AJ84" s="77"/>
      <c r="AK84" s="77"/>
      <c r="AL84" s="77"/>
      <c r="AM84" s="77"/>
      <c r="AN84" s="3"/>
      <c r="AO84" s="71" t="s">
        <v>101</v>
      </c>
      <c r="AP84" s="72"/>
      <c r="AQ84" s="72"/>
      <c r="AR84" s="72"/>
      <c r="AS84" s="72"/>
      <c r="AT84" s="72"/>
      <c r="AU84" s="72"/>
      <c r="AV84" s="72"/>
      <c r="AW84" s="72"/>
      <c r="AX84" s="72"/>
      <c r="AY84" s="72"/>
      <c r="AZ84" s="72"/>
      <c r="BA84" s="72"/>
      <c r="BB84" s="72"/>
      <c r="BC84" s="72"/>
      <c r="BD84" s="72"/>
      <c r="BE84" s="72"/>
      <c r="BF84" s="72"/>
      <c r="BG84" s="72"/>
    </row>
    <row r="85" spans="1:64" x14ac:dyDescent="0.25">
      <c r="W85" s="81" t="s">
        <v>5</v>
      </c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1"/>
      <c r="AK85" s="81"/>
      <c r="AL85" s="81"/>
      <c r="AM85" s="81"/>
      <c r="AO85" s="81" t="s">
        <v>63</v>
      </c>
      <c r="AP85" s="81"/>
      <c r="AQ85" s="81"/>
      <c r="AR85" s="81"/>
      <c r="AS85" s="81"/>
      <c r="AT85" s="81"/>
      <c r="AU85" s="81"/>
      <c r="AV85" s="81"/>
      <c r="AW85" s="81"/>
      <c r="AX85" s="81"/>
      <c r="AY85" s="81"/>
      <c r="AZ85" s="81"/>
      <c r="BA85" s="81"/>
      <c r="BB85" s="81"/>
      <c r="BC85" s="81"/>
      <c r="BD85" s="81"/>
      <c r="BE85" s="81"/>
      <c r="BF85" s="81"/>
      <c r="BG85" s="81"/>
    </row>
    <row r="86" spans="1:64" ht="15.75" customHeight="1" x14ac:dyDescent="0.25">
      <c r="A86" s="100" t="s">
        <v>3</v>
      </c>
      <c r="B86" s="100"/>
      <c r="C86" s="100"/>
      <c r="D86" s="100"/>
      <c r="E86" s="100"/>
      <c r="F86" s="100"/>
    </row>
    <row r="87" spans="1:64" ht="13.2" customHeight="1" x14ac:dyDescent="0.25">
      <c r="A87" s="92" t="s">
        <v>99</v>
      </c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</row>
    <row r="88" spans="1:64" x14ac:dyDescent="0.25">
      <c r="A88" s="96" t="s">
        <v>46</v>
      </c>
      <c r="B88" s="96"/>
      <c r="C88" s="96"/>
      <c r="D88" s="96"/>
      <c r="E88" s="96"/>
      <c r="F88" s="96"/>
      <c r="G88" s="96"/>
      <c r="H88" s="96"/>
      <c r="I88" s="96"/>
      <c r="J88" s="96"/>
      <c r="K88" s="96"/>
      <c r="L88" s="96"/>
      <c r="M88" s="96"/>
      <c r="N88" s="96"/>
      <c r="O88" s="96"/>
      <c r="P88" s="96"/>
      <c r="Q88" s="96"/>
      <c r="R88" s="96"/>
      <c r="S88" s="96"/>
      <c r="T88" s="96"/>
      <c r="U88" s="96"/>
      <c r="V88" s="96"/>
      <c r="W88" s="96"/>
      <c r="X88" s="96"/>
      <c r="Y88" s="96"/>
      <c r="Z88" s="96"/>
      <c r="AA88" s="96"/>
      <c r="AB88" s="96"/>
      <c r="AC88" s="96"/>
      <c r="AD88" s="96"/>
      <c r="AE88" s="96"/>
      <c r="AF88" s="96"/>
      <c r="AG88" s="96"/>
      <c r="AH88" s="96"/>
      <c r="AI88" s="96"/>
      <c r="AJ88" s="96"/>
      <c r="AK88" s="96"/>
      <c r="AL88" s="96"/>
      <c r="AM88" s="96"/>
      <c r="AN88" s="96"/>
      <c r="AO88" s="96"/>
      <c r="AP88" s="96"/>
      <c r="AQ88" s="96"/>
      <c r="AR88" s="96"/>
      <c r="AS88" s="96"/>
    </row>
    <row r="89" spans="1:64" ht="10.5" customHeight="1" x14ac:dyDescent="0.25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</row>
    <row r="90" spans="1:64" ht="15.6" customHeight="1" x14ac:dyDescent="0.25">
      <c r="A90" s="75" t="s">
        <v>115</v>
      </c>
      <c r="B90" s="76"/>
      <c r="C90" s="76"/>
      <c r="D90" s="76"/>
      <c r="E90" s="76"/>
      <c r="F90" s="76"/>
      <c r="G90" s="76"/>
      <c r="H90" s="76"/>
      <c r="I90" s="76"/>
      <c r="J90" s="76"/>
      <c r="K90" s="76"/>
      <c r="L90" s="76"/>
      <c r="M90" s="76"/>
      <c r="N90" s="76"/>
      <c r="O90" s="76"/>
      <c r="P90" s="76"/>
      <c r="Q90" s="76"/>
      <c r="R90" s="76"/>
      <c r="S90" s="76"/>
      <c r="T90" s="76"/>
      <c r="U90" s="76"/>
      <c r="V90" s="76"/>
      <c r="W90" s="77"/>
      <c r="X90" s="77"/>
      <c r="Y90" s="77"/>
      <c r="Z90" s="77"/>
      <c r="AA90" s="77"/>
      <c r="AB90" s="77"/>
      <c r="AC90" s="77"/>
      <c r="AD90" s="77"/>
      <c r="AE90" s="77"/>
      <c r="AF90" s="77"/>
      <c r="AG90" s="77"/>
      <c r="AH90" s="77"/>
      <c r="AI90" s="77"/>
      <c r="AJ90" s="77"/>
      <c r="AK90" s="77"/>
      <c r="AL90" s="77"/>
      <c r="AM90" s="77"/>
      <c r="AN90" s="3"/>
      <c r="AO90" s="71" t="s">
        <v>116</v>
      </c>
      <c r="AP90" s="72"/>
      <c r="AQ90" s="72"/>
      <c r="AR90" s="72"/>
      <c r="AS90" s="72"/>
      <c r="AT90" s="72"/>
      <c r="AU90" s="72"/>
      <c r="AV90" s="72"/>
      <c r="AW90" s="72"/>
      <c r="AX90" s="72"/>
      <c r="AY90" s="72"/>
      <c r="AZ90" s="72"/>
      <c r="BA90" s="72"/>
      <c r="BB90" s="72"/>
      <c r="BC90" s="72"/>
      <c r="BD90" s="72"/>
      <c r="BE90" s="72"/>
      <c r="BF90" s="72"/>
      <c r="BG90" s="72"/>
    </row>
    <row r="91" spans="1:64" x14ac:dyDescent="0.25">
      <c r="W91" s="81" t="s">
        <v>5</v>
      </c>
      <c r="X91" s="81"/>
      <c r="Y91" s="81"/>
      <c r="Z91" s="81"/>
      <c r="AA91" s="81"/>
      <c r="AB91" s="81"/>
      <c r="AC91" s="81"/>
      <c r="AD91" s="81"/>
      <c r="AE91" s="81"/>
      <c r="AF91" s="81"/>
      <c r="AG91" s="81"/>
      <c r="AH91" s="81"/>
      <c r="AI91" s="81"/>
      <c r="AJ91" s="81"/>
      <c r="AK91" s="81"/>
      <c r="AL91" s="81"/>
      <c r="AM91" s="81"/>
      <c r="AO91" s="81" t="s">
        <v>63</v>
      </c>
      <c r="AP91" s="81"/>
      <c r="AQ91" s="81"/>
      <c r="AR91" s="81"/>
      <c r="AS91" s="81"/>
      <c r="AT91" s="81"/>
      <c r="AU91" s="81"/>
      <c r="AV91" s="81"/>
      <c r="AW91" s="81"/>
      <c r="AX91" s="81"/>
      <c r="AY91" s="81"/>
      <c r="AZ91" s="81"/>
      <c r="BA91" s="81"/>
      <c r="BB91" s="81"/>
      <c r="BC91" s="81"/>
      <c r="BD91" s="81"/>
      <c r="BE91" s="81"/>
      <c r="BF91" s="81"/>
      <c r="BG91" s="81"/>
    </row>
    <row r="92" spans="1:64" x14ac:dyDescent="0.25">
      <c r="A92" s="97">
        <v>45420</v>
      </c>
      <c r="B92" s="98"/>
      <c r="C92" s="98"/>
      <c r="D92" s="98"/>
      <c r="E92" s="98"/>
      <c r="F92" s="98"/>
      <c r="G92" s="98"/>
      <c r="H92" s="98"/>
    </row>
    <row r="93" spans="1:64" x14ac:dyDescent="0.25">
      <c r="A93" s="81" t="s">
        <v>44</v>
      </c>
      <c r="B93" s="81"/>
      <c r="C93" s="81"/>
      <c r="D93" s="81"/>
      <c r="E93" s="81"/>
      <c r="F93" s="81"/>
      <c r="G93" s="81"/>
      <c r="H93" s="81"/>
      <c r="I93" s="12"/>
      <c r="J93" s="12"/>
      <c r="K93" s="12"/>
      <c r="L93" s="12"/>
      <c r="M93" s="12"/>
      <c r="N93" s="12"/>
      <c r="O93" s="12"/>
      <c r="P93" s="12"/>
      <c r="Q93" s="12"/>
    </row>
    <row r="94" spans="1:64" x14ac:dyDescent="0.25">
      <c r="A94" s="15" t="s">
        <v>45</v>
      </c>
    </row>
  </sheetData>
  <mergeCells count="270"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R60:AY60"/>
    <mergeCell ref="A51:C51"/>
    <mergeCell ref="D51:AB51"/>
    <mergeCell ref="AC51:AJ51"/>
    <mergeCell ref="AK51:AR51"/>
    <mergeCell ref="AS51:AZ51"/>
    <mergeCell ref="Z67:AD67"/>
    <mergeCell ref="AE67:AN67"/>
    <mergeCell ref="AO67:AV67"/>
    <mergeCell ref="AW67:BD67"/>
    <mergeCell ref="AW63:BD63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91:AM91"/>
    <mergeCell ref="A64:F64"/>
    <mergeCell ref="A65:F65"/>
    <mergeCell ref="Z65:AD65"/>
    <mergeCell ref="A62:BL62"/>
    <mergeCell ref="A63:F63"/>
    <mergeCell ref="AE63:AN63"/>
    <mergeCell ref="A58:C58"/>
    <mergeCell ref="D58:AA58"/>
    <mergeCell ref="AB58:AI58"/>
    <mergeCell ref="AJ58:AQ58"/>
    <mergeCell ref="AR58:AY58"/>
    <mergeCell ref="AJ57:AQ57"/>
    <mergeCell ref="AO63:AV63"/>
    <mergeCell ref="A86:F86"/>
    <mergeCell ref="A66:F66"/>
    <mergeCell ref="A93:H93"/>
    <mergeCell ref="A87:AS87"/>
    <mergeCell ref="A88:AS88"/>
    <mergeCell ref="A92:H92"/>
    <mergeCell ref="A90:V90"/>
    <mergeCell ref="W90:AM90"/>
    <mergeCell ref="AO90:BG90"/>
    <mergeCell ref="AO91:BG91"/>
    <mergeCell ref="A38:F38"/>
    <mergeCell ref="G38:BL38"/>
    <mergeCell ref="A39:F39"/>
    <mergeCell ref="AC49:AJ49"/>
    <mergeCell ref="AK45:AR46"/>
    <mergeCell ref="D49:AB49"/>
    <mergeCell ref="AR55:AY56"/>
    <mergeCell ref="Z64:AD64"/>
    <mergeCell ref="AE64:AN64"/>
    <mergeCell ref="AE65:AN65"/>
    <mergeCell ref="D55:AA56"/>
    <mergeCell ref="AB55:AI56"/>
    <mergeCell ref="AJ55:AQ56"/>
    <mergeCell ref="AO85:BG85"/>
    <mergeCell ref="A57:C57"/>
    <mergeCell ref="AR57:AY57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N17:AS17"/>
    <mergeCell ref="AU17:BB17"/>
    <mergeCell ref="BE20:BL20"/>
    <mergeCell ref="BE19:BL19"/>
    <mergeCell ref="AK19:BC19"/>
    <mergeCell ref="AK20:BC20"/>
    <mergeCell ref="W85:AM85"/>
    <mergeCell ref="G66:Y66"/>
    <mergeCell ref="A67:F67"/>
    <mergeCell ref="G67:Y67"/>
    <mergeCell ref="A59:C59"/>
    <mergeCell ref="D59:AA59"/>
    <mergeCell ref="AB59:AI59"/>
    <mergeCell ref="AJ59:AQ59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O84:BG84"/>
    <mergeCell ref="BE63:BL63"/>
    <mergeCell ref="G64:Y64"/>
    <mergeCell ref="G65:Y65"/>
    <mergeCell ref="AO64:AV64"/>
    <mergeCell ref="AR59:AY59"/>
    <mergeCell ref="Z63:AD63"/>
    <mergeCell ref="G63:Y63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Z66:AD66"/>
    <mergeCell ref="AE66:AN66"/>
    <mergeCell ref="A84:V84"/>
    <mergeCell ref="W84:AM84"/>
    <mergeCell ref="A60:C60"/>
    <mergeCell ref="D60:AA60"/>
    <mergeCell ref="AB60:AI60"/>
    <mergeCell ref="AJ60:AQ60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L66">
    <cfRule type="cellIs" dxfId="34" priority="36" stopIfTrue="1" operator="equal">
      <formula>$G65</formula>
    </cfRule>
  </conditionalFormatting>
  <conditionalFormatting sqref="D49">
    <cfRule type="cellIs" dxfId="33" priority="37" stopIfTrue="1" operator="equal">
      <formula>$D48</formula>
    </cfRule>
  </conditionalFormatting>
  <conditionalFormatting sqref="A66:F66">
    <cfRule type="cellIs" dxfId="32" priority="38" stopIfTrue="1" operator="equal">
      <formula>0</formula>
    </cfRule>
  </conditionalFormatting>
  <conditionalFormatting sqref="D50">
    <cfRule type="cellIs" dxfId="31" priority="35" stopIfTrue="1" operator="equal">
      <formula>$D49</formula>
    </cfRule>
  </conditionalFormatting>
  <conditionalFormatting sqref="D51">
    <cfRule type="cellIs" dxfId="30" priority="34" stopIfTrue="1" operator="equal">
      <formula>$D50</formula>
    </cfRule>
  </conditionalFormatting>
  <conditionalFormatting sqref="G67">
    <cfRule type="cellIs" dxfId="29" priority="31" stopIfTrue="1" operator="equal">
      <formula>$G66</formula>
    </cfRule>
  </conditionalFormatting>
  <conditionalFormatting sqref="A67:F67">
    <cfRule type="cellIs" dxfId="28" priority="32" stopIfTrue="1" operator="equal">
      <formula>0</formula>
    </cfRule>
  </conditionalFormatting>
  <conditionalFormatting sqref="G68">
    <cfRule type="cellIs" dxfId="27" priority="29" stopIfTrue="1" operator="equal">
      <formula>$G67</formula>
    </cfRule>
  </conditionalFormatting>
  <conditionalFormatting sqref="A68:F68">
    <cfRule type="cellIs" dxfId="26" priority="30" stopIfTrue="1" operator="equal">
      <formula>0</formula>
    </cfRule>
  </conditionalFormatting>
  <conditionalFormatting sqref="G69">
    <cfRule type="cellIs" dxfId="25" priority="27" stopIfTrue="1" operator="equal">
      <formula>$G68</formula>
    </cfRule>
  </conditionalFormatting>
  <conditionalFormatting sqref="A69:F69">
    <cfRule type="cellIs" dxfId="24" priority="28" stopIfTrue="1" operator="equal">
      <formula>0</formula>
    </cfRule>
  </conditionalFormatting>
  <conditionalFormatting sqref="G70">
    <cfRule type="cellIs" dxfId="23" priority="25" stopIfTrue="1" operator="equal">
      <formula>$G69</formula>
    </cfRule>
  </conditionalFormatting>
  <conditionalFormatting sqref="A70:F70">
    <cfRule type="cellIs" dxfId="22" priority="26" stopIfTrue="1" operator="equal">
      <formula>0</formula>
    </cfRule>
  </conditionalFormatting>
  <conditionalFormatting sqref="G71">
    <cfRule type="cellIs" dxfId="21" priority="23" stopIfTrue="1" operator="equal">
      <formula>$G70</formula>
    </cfRule>
  </conditionalFormatting>
  <conditionalFormatting sqref="A71:F71">
    <cfRule type="cellIs" dxfId="20" priority="24" stopIfTrue="1" operator="equal">
      <formula>0</formula>
    </cfRule>
  </conditionalFormatting>
  <conditionalFormatting sqref="G72">
    <cfRule type="cellIs" dxfId="19" priority="21" stopIfTrue="1" operator="equal">
      <formula>$G71</formula>
    </cfRule>
  </conditionalFormatting>
  <conditionalFormatting sqref="A72:F72">
    <cfRule type="cellIs" dxfId="18" priority="22" stopIfTrue="1" operator="equal">
      <formula>0</formula>
    </cfRule>
  </conditionalFormatting>
  <conditionalFormatting sqref="G73">
    <cfRule type="cellIs" dxfId="17" priority="19" stopIfTrue="1" operator="equal">
      <formula>$G72</formula>
    </cfRule>
  </conditionalFormatting>
  <conditionalFormatting sqref="A73:F73">
    <cfRule type="cellIs" dxfId="16" priority="20" stopIfTrue="1" operator="equal">
      <formula>0</formula>
    </cfRule>
  </conditionalFormatting>
  <conditionalFormatting sqref="G74">
    <cfRule type="cellIs" dxfId="15" priority="17" stopIfTrue="1" operator="equal">
      <formula>$G73</formula>
    </cfRule>
  </conditionalFormatting>
  <conditionalFormatting sqref="A74:F74">
    <cfRule type="cellIs" dxfId="14" priority="18" stopIfTrue="1" operator="equal">
      <formula>0</formula>
    </cfRule>
  </conditionalFormatting>
  <conditionalFormatting sqref="G75">
    <cfRule type="cellIs" dxfId="13" priority="15" stopIfTrue="1" operator="equal">
      <formula>$G74</formula>
    </cfRule>
  </conditionalFormatting>
  <conditionalFormatting sqref="A75:F75">
    <cfRule type="cellIs" dxfId="12" priority="16" stopIfTrue="1" operator="equal">
      <formula>0</formula>
    </cfRule>
  </conditionalFormatting>
  <conditionalFormatting sqref="G76">
    <cfRule type="cellIs" dxfId="11" priority="13" stopIfTrue="1" operator="equal">
      <formula>$G75</formula>
    </cfRule>
  </conditionalFormatting>
  <conditionalFormatting sqref="A76:F76">
    <cfRule type="cellIs" dxfId="10" priority="14" stopIfTrue="1" operator="equal">
      <formula>0</formula>
    </cfRule>
  </conditionalFormatting>
  <conditionalFormatting sqref="G77">
    <cfRule type="cellIs" dxfId="9" priority="11" stopIfTrue="1" operator="equal">
      <formula>$G76</formula>
    </cfRule>
  </conditionalFormatting>
  <conditionalFormatting sqref="A77:F77">
    <cfRule type="cellIs" dxfId="8" priority="12" stopIfTrue="1" operator="equal">
      <formula>0</formula>
    </cfRule>
  </conditionalFormatting>
  <conditionalFormatting sqref="G78">
    <cfRule type="cellIs" dxfId="7" priority="9" stopIfTrue="1" operator="equal">
      <formula>$G77</formula>
    </cfRule>
  </conditionalFormatting>
  <conditionalFormatting sqref="A78:F78">
    <cfRule type="cellIs" dxfId="6" priority="10" stopIfTrue="1" operator="equal">
      <formula>0</formula>
    </cfRule>
  </conditionalFormatting>
  <conditionalFormatting sqref="G79">
    <cfRule type="cellIs" dxfId="5" priority="7" stopIfTrue="1" operator="equal">
      <formula>$G78</formula>
    </cfRule>
  </conditionalFormatting>
  <conditionalFormatting sqref="A79:F79">
    <cfRule type="cellIs" dxfId="4" priority="8" stopIfTrue="1" operator="equal">
      <formula>0</formula>
    </cfRule>
  </conditionalFormatting>
  <conditionalFormatting sqref="G80">
    <cfRule type="cellIs" dxfId="3" priority="5" stopIfTrue="1" operator="equal">
      <formula>$G79</formula>
    </cfRule>
  </conditionalFormatting>
  <conditionalFormatting sqref="A80:F80">
    <cfRule type="cellIs" dxfId="2" priority="6" stopIfTrue="1" operator="equal">
      <formula>0</formula>
    </cfRule>
  </conditionalFormatting>
  <conditionalFormatting sqref="G81">
    <cfRule type="cellIs" dxfId="1" priority="3" stopIfTrue="1" operator="equal">
      <formula>$G80</formula>
    </cfRule>
  </conditionalFormatting>
  <conditionalFormatting sqref="A81:F8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  <rowBreaks count="1" manualBreakCount="1">
    <brk id="36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КПК1115012</vt:lpstr>
      <vt:lpstr>КПК1115012!Область_печати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2024-05-09T07:55:26Z</cp:lastPrinted>
  <dcterms:created xsi:type="dcterms:W3CDTF">2016-08-15T09:54:21Z</dcterms:created>
  <dcterms:modified xsi:type="dcterms:W3CDTF">2024-05-09T07:55:53Z</dcterms:modified>
</cp:coreProperties>
</file>