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<sst xmlns="http://schemas.openxmlformats.org/spreadsheetml/2006/main" count="82" uniqueCount="73">
  <si>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№ з/п</t>
  </si>
  <si>
    <t>план</t>
  </si>
  <si>
    <t>виконано</t>
  </si>
  <si>
    <t>% виконання</t>
  </si>
  <si>
    <t>в тому числі</t>
  </si>
  <si>
    <t>ВСЬОГО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</si>
  <si>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</si>
  <si>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</si>
  <si>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</si>
  <si>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</si>
  <si>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</si>
  <si>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</si>
  <si>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</si>
  <si>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</si>
  <si>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</si>
  <si>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</si>
  <si>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</si>
  <si>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</si>
  <si>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</si>
  <si>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</si>
  <si>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</si>
  <si>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</si>
  <si>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</si>
  <si>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</si>
  <si>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</si>
  <si>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спортінвентар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</si>
  <si>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</si>
  <si>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</si>
  <si>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</si>
  <si>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</si>
  <si>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</si>
  <si>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</si>
  <si>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</si>
  <si>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</si>
  <si>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</si>
  <si>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</si>
  <si>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</si>
  <si>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</si>
  <si>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</si>
  <si>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</si>
  <si>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</si>
  <si>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</si>
  <si>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</si>
  <si>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</si>
  <si>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</si>
  <si>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</si>
  <si>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</si>
  <si>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</si>
  <si>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</si>
  <si>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</si>
  <si>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7.1</t>
  </si>
  <si>
    <t>Архівний відділ Павлоградської міської ради</t>
  </si>
  <si>
    <t>пожежна система охорони</t>
  </si>
  <si>
    <t>охоронна система сігналізації</t>
  </si>
  <si>
    <t>вивіз сміття</t>
  </si>
  <si>
    <t>5.3</t>
  </si>
  <si>
    <t>5.4</t>
  </si>
  <si>
    <t>5.5</t>
  </si>
  <si>
    <t>заправка картриджу на принтер</t>
  </si>
  <si>
    <t>Начальник відділу</t>
  </si>
  <si>
    <t>Л.В. Малюкова</t>
  </si>
  <si>
    <t>5.6</t>
  </si>
  <si>
    <t>придбання електронно-цифрового підпису</t>
  </si>
  <si>
    <t>послуги зв"язку та Інтернет</t>
  </si>
  <si>
    <t>Звіт про використання бюджетних коштів за І півріччя 2018 року</t>
  </si>
  <si>
    <t>І півріччя 2018 року</t>
  </si>
  <si>
    <t>квітень</t>
  </si>
  <si>
    <t>травень</t>
  </si>
  <si>
    <t>червень</t>
  </si>
  <si>
    <t>інші:   (картриджі на принтер;   лампи світлодіодні)</t>
  </si>
  <si>
    <t>5.7</t>
  </si>
  <si>
    <t>ТО комп"ютерної техніки</t>
  </si>
  <si>
    <t>відрядження та підвищення кваліфікації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</si>
</sst>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3" fillId="0" borderId="10" xfId="0" applyFont="1" applyBorder="1" applyAlignment="1">
      <alignment/>
    </xf>
    <xf numFmtId="172" fontId="43" fillId="0" borderId="10" xfId="0" applyNumberFormat="1" applyFont="1" applyBorder="1" applyAlignment="1">
      <alignment/>
    </xf>
    <xf numFmtId="0" fontId="43" fillId="0" borderId="16" xfId="0" applyFont="1" applyBorder="1" applyAlignment="1">
      <alignment/>
    </xf>
    <xf numFmtId="173" fontId="3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2" fontId="3" fillId="0" borderId="2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625" style="0" customWidth="1"/>
    <col min="7" max="7" width="12.00390625" style="0" customWidth="1"/>
    <col min="9" max="9" width="13.125" style="0" customWidth="1"/>
    <col min="11" max="11" width="12.253906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35" t="s">
        <v>7</v>
      </c>
      <c r="K1" s="35"/>
    </row>
    <row r="2" spans="1:11" ht="20.25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.75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6</v>
      </c>
    </row>
    <row r="6" spans="1:11" ht="15.75">
      <c r="A6" s="39" t="s">
        <v>0</v>
      </c>
      <c r="B6" s="42" t="s">
        <v>9</v>
      </c>
      <c r="C6" s="42" t="s">
        <v>65</v>
      </c>
      <c r="D6" s="42"/>
      <c r="E6" s="42"/>
      <c r="F6" s="42" t="s">
        <v>4</v>
      </c>
      <c r="G6" s="42"/>
      <c r="H6" s="42"/>
      <c r="I6" s="42"/>
      <c r="J6" s="42"/>
      <c r="K6" s="45"/>
    </row>
    <row r="7" spans="1:11" ht="15.75">
      <c r="A7" s="40"/>
      <c r="B7" s="43"/>
      <c r="C7" s="43"/>
      <c r="D7" s="43"/>
      <c r="E7" s="43"/>
      <c r="F7" s="43" t="s">
        <v>66</v>
      </c>
      <c r="G7" s="43"/>
      <c r="H7" s="43" t="s">
        <v>67</v>
      </c>
      <c r="I7" s="43"/>
      <c r="J7" s="43" t="s">
        <v>68</v>
      </c>
      <c r="K7" s="46"/>
    </row>
    <row r="8" spans="1:11" ht="16.5" thickBot="1">
      <c r="A8" s="41"/>
      <c r="B8" s="44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12" t="s">
        <v>2</v>
      </c>
    </row>
    <row r="9" spans="1:11" ht="18.75">
      <c r="A9" s="7">
        <v>1</v>
      </c>
      <c r="B9" s="13" t="s">
        <v>10</v>
      </c>
      <c r="C9" s="23">
        <v>345.3</v>
      </c>
      <c r="D9" s="23">
        <v>331.26</v>
      </c>
      <c r="E9" s="8">
        <v>96</v>
      </c>
      <c r="F9" s="22">
        <v>50.3</v>
      </c>
      <c r="G9" s="22">
        <v>64.11</v>
      </c>
      <c r="H9" s="22">
        <v>73.1</v>
      </c>
      <c r="I9" s="22">
        <v>70.25</v>
      </c>
      <c r="J9" s="22">
        <v>51.8</v>
      </c>
      <c r="K9" s="9">
        <v>41.57</v>
      </c>
    </row>
    <row r="10" spans="1:11" ht="18.75">
      <c r="A10" s="10">
        <v>2</v>
      </c>
      <c r="B10" s="2" t="s">
        <v>11</v>
      </c>
      <c r="C10" s="23">
        <v>75.97</v>
      </c>
      <c r="D10" s="23">
        <v>73.09</v>
      </c>
      <c r="E10" s="3">
        <v>96</v>
      </c>
      <c r="F10" s="23">
        <v>11.07</v>
      </c>
      <c r="G10" s="23">
        <v>14.1</v>
      </c>
      <c r="H10" s="23">
        <v>16.08</v>
      </c>
      <c r="I10" s="23">
        <v>15.46</v>
      </c>
      <c r="J10" s="23">
        <v>11.4</v>
      </c>
      <c r="K10" s="24">
        <v>9.15</v>
      </c>
    </row>
    <row r="11" spans="1:11" ht="18.75">
      <c r="A11" s="10">
        <v>3</v>
      </c>
      <c r="B11" s="2" t="s">
        <v>22</v>
      </c>
      <c r="C11" s="23">
        <f>F11+H11+J11</f>
        <v>3.5</v>
      </c>
      <c r="D11" s="23">
        <f>G11+I11+K11</f>
        <v>3.5</v>
      </c>
      <c r="E11" s="3">
        <f>E17</f>
        <v>100</v>
      </c>
      <c r="F11" s="23">
        <f>F17+F16+F21</f>
        <v>0.93</v>
      </c>
      <c r="G11" s="50">
        <f>G17+G16+G21</f>
        <v>0.93</v>
      </c>
      <c r="H11" s="23">
        <f>H17+H16+H21</f>
        <v>0.59</v>
      </c>
      <c r="I11" s="23">
        <f>I17+I16+I21</f>
        <v>0.59</v>
      </c>
      <c r="J11" s="23">
        <f>J17+J16+J21</f>
        <v>1.98</v>
      </c>
      <c r="K11" s="47">
        <f>K17+K16+K21</f>
        <v>1.98</v>
      </c>
    </row>
    <row r="12" spans="1:11" ht="18.75">
      <c r="A12" s="10"/>
      <c r="B12" s="2" t="s">
        <v>12</v>
      </c>
      <c r="C12" s="21"/>
      <c r="D12" s="3"/>
      <c r="E12" s="3"/>
      <c r="F12" s="3"/>
      <c r="G12" s="48"/>
      <c r="H12" s="3"/>
      <c r="I12" s="3"/>
      <c r="J12" s="3"/>
      <c r="K12" s="49"/>
    </row>
    <row r="13" spans="1:11" ht="18.75">
      <c r="A13" s="16" t="s">
        <v>30</v>
      </c>
      <c r="B13" s="2" t="s">
        <v>13</v>
      </c>
      <c r="C13" s="23">
        <f aca="true" t="shared" si="0" ref="C13:C40">F13+H13+J13</f>
        <v>0</v>
      </c>
      <c r="D13" s="23">
        <v>0</v>
      </c>
      <c r="E13" s="3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</row>
    <row r="14" spans="1:11" ht="18.75">
      <c r="A14" s="16" t="s">
        <v>31</v>
      </c>
      <c r="B14" s="2" t="s">
        <v>21</v>
      </c>
      <c r="C14" s="23">
        <f t="shared" si="0"/>
        <v>0</v>
      </c>
      <c r="D14" s="23">
        <v>0</v>
      </c>
      <c r="E14" s="3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0</v>
      </c>
    </row>
    <row r="15" spans="1:11" ht="18.75">
      <c r="A15" s="16" t="s">
        <v>32</v>
      </c>
      <c r="B15" s="2" t="s">
        <v>14</v>
      </c>
      <c r="C15" s="23">
        <f t="shared" si="0"/>
        <v>0</v>
      </c>
      <c r="D15" s="23">
        <v>0</v>
      </c>
      <c r="E15" s="3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</row>
    <row r="16" spans="1:11" ht="18.75">
      <c r="A16" s="16" t="s">
        <v>33</v>
      </c>
      <c r="B16" s="2" t="s">
        <v>20</v>
      </c>
      <c r="C16" s="23">
        <f t="shared" si="0"/>
        <v>0.59</v>
      </c>
      <c r="D16" s="23">
        <v>0.59</v>
      </c>
      <c r="E16" s="34">
        <v>100</v>
      </c>
      <c r="F16" s="23">
        <v>0</v>
      </c>
      <c r="G16" s="23">
        <v>0</v>
      </c>
      <c r="H16" s="23">
        <v>0.59</v>
      </c>
      <c r="I16" s="23">
        <v>0.59</v>
      </c>
      <c r="J16" s="23">
        <v>0</v>
      </c>
      <c r="K16" s="24">
        <v>0</v>
      </c>
    </row>
    <row r="17" spans="1:11" ht="18.75">
      <c r="A17" s="16" t="s">
        <v>34</v>
      </c>
      <c r="B17" s="2" t="s">
        <v>23</v>
      </c>
      <c r="C17" s="23">
        <f t="shared" si="0"/>
        <v>0.73</v>
      </c>
      <c r="D17" s="23">
        <f>G17+I17+K17</f>
        <v>0.73</v>
      </c>
      <c r="E17" s="3">
        <v>100</v>
      </c>
      <c r="F17" s="23">
        <v>0</v>
      </c>
      <c r="G17" s="23">
        <v>0</v>
      </c>
      <c r="H17" s="23">
        <v>0</v>
      </c>
      <c r="I17" s="23">
        <v>0</v>
      </c>
      <c r="J17" s="23">
        <v>0.73</v>
      </c>
      <c r="K17" s="24">
        <v>0.73</v>
      </c>
    </row>
    <row r="18" spans="1:11" ht="18.75">
      <c r="A18" s="16" t="s">
        <v>35</v>
      </c>
      <c r="B18" s="2" t="s">
        <v>24</v>
      </c>
      <c r="C18" s="23">
        <f t="shared" si="0"/>
        <v>0</v>
      </c>
      <c r="D18" s="23">
        <v>0</v>
      </c>
      <c r="E18" s="34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18.75">
      <c r="A19" s="16" t="s">
        <v>36</v>
      </c>
      <c r="B19" s="2" t="s">
        <v>25</v>
      </c>
      <c r="C19" s="23">
        <f t="shared" si="0"/>
        <v>0</v>
      </c>
      <c r="D19" s="23">
        <v>0</v>
      </c>
      <c r="E19" s="34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</row>
    <row r="20" spans="1:11" ht="18.75">
      <c r="A20" s="16" t="s">
        <v>37</v>
      </c>
      <c r="B20" s="2" t="s">
        <v>26</v>
      </c>
      <c r="C20" s="23">
        <f t="shared" si="0"/>
        <v>0</v>
      </c>
      <c r="D20" s="23">
        <v>0</v>
      </c>
      <c r="E20" s="34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</row>
    <row r="21" spans="1:11" ht="37.5">
      <c r="A21" s="16" t="s">
        <v>38</v>
      </c>
      <c r="B21" s="2" t="s">
        <v>69</v>
      </c>
      <c r="C21" s="23">
        <f t="shared" si="0"/>
        <v>2.18</v>
      </c>
      <c r="D21" s="23">
        <v>2.18</v>
      </c>
      <c r="E21" s="34">
        <v>100</v>
      </c>
      <c r="F21" s="23">
        <v>0.93</v>
      </c>
      <c r="G21" s="23">
        <v>0.93</v>
      </c>
      <c r="H21" s="21">
        <v>0</v>
      </c>
      <c r="I21" s="23">
        <v>0</v>
      </c>
      <c r="J21" s="23">
        <v>1.25</v>
      </c>
      <c r="K21" s="24">
        <v>1.25</v>
      </c>
    </row>
    <row r="22" spans="1:11" ht="24.75" customHeight="1">
      <c r="A22" s="16" t="s">
        <v>39</v>
      </c>
      <c r="B22" s="2" t="s">
        <v>15</v>
      </c>
      <c r="C22" s="23">
        <f>C25+C26+C27</f>
        <v>31.89</v>
      </c>
      <c r="D22" s="23">
        <f>D25+D26+D27</f>
        <v>28.27</v>
      </c>
      <c r="E22" s="3">
        <v>89</v>
      </c>
      <c r="F22" s="23">
        <f aca="true" t="shared" si="1" ref="F22:K22">F25+F26+F27</f>
        <v>3.29</v>
      </c>
      <c r="G22" s="23">
        <f t="shared" si="1"/>
        <v>8.57</v>
      </c>
      <c r="H22" s="23">
        <f t="shared" si="1"/>
        <v>0.3</v>
      </c>
      <c r="I22" s="23">
        <f t="shared" si="1"/>
        <v>1.8</v>
      </c>
      <c r="J22" s="23">
        <f t="shared" si="1"/>
        <v>0.32</v>
      </c>
      <c r="K22" s="24">
        <f t="shared" si="1"/>
        <v>0.26</v>
      </c>
    </row>
    <row r="23" spans="1:11" ht="18.75">
      <c r="A23" s="16"/>
      <c r="B23" s="2" t="s">
        <v>12</v>
      </c>
      <c r="C23" s="28"/>
      <c r="D23" s="27"/>
      <c r="E23" s="27"/>
      <c r="F23" s="27"/>
      <c r="G23" s="27"/>
      <c r="H23" s="27"/>
      <c r="I23" s="27"/>
      <c r="J23" s="27"/>
      <c r="K23" s="29"/>
    </row>
    <row r="24" spans="1:11" ht="18.75">
      <c r="A24" s="16" t="s">
        <v>40</v>
      </c>
      <c r="B24" s="2" t="s">
        <v>16</v>
      </c>
      <c r="C24" s="23">
        <f t="shared" si="0"/>
        <v>0</v>
      </c>
      <c r="D24" s="23">
        <v>0</v>
      </c>
      <c r="E24" s="3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</row>
    <row r="25" spans="1:11" s="4" customFormat="1" ht="18.75">
      <c r="A25" s="16" t="s">
        <v>41</v>
      </c>
      <c r="B25" s="2" t="s">
        <v>17</v>
      </c>
      <c r="C25" s="23">
        <v>1.58</v>
      </c>
      <c r="D25" s="3">
        <v>1.4</v>
      </c>
      <c r="E25" s="3">
        <v>89</v>
      </c>
      <c r="F25" s="3">
        <v>0.26</v>
      </c>
      <c r="G25" s="3">
        <v>0.22</v>
      </c>
      <c r="H25" s="3">
        <v>0.26</v>
      </c>
      <c r="I25" s="3">
        <v>0.23</v>
      </c>
      <c r="J25" s="3">
        <v>0.28</v>
      </c>
      <c r="K25" s="11">
        <v>0.23</v>
      </c>
    </row>
    <row r="26" spans="1:11" s="4" customFormat="1" ht="18.75">
      <c r="A26" s="16" t="s">
        <v>42</v>
      </c>
      <c r="B26" s="2" t="s">
        <v>18</v>
      </c>
      <c r="C26" s="23">
        <v>0.2</v>
      </c>
      <c r="D26" s="3">
        <v>0.16</v>
      </c>
      <c r="E26" s="3">
        <v>80</v>
      </c>
      <c r="F26" s="3">
        <v>0.03</v>
      </c>
      <c r="G26" s="3">
        <v>0.03</v>
      </c>
      <c r="H26" s="3">
        <v>0.04</v>
      </c>
      <c r="I26" s="3">
        <v>0.03</v>
      </c>
      <c r="J26" s="3">
        <v>0.04</v>
      </c>
      <c r="K26" s="11">
        <v>0.03</v>
      </c>
    </row>
    <row r="27" spans="1:11" s="4" customFormat="1" ht="18.75">
      <c r="A27" s="16" t="s">
        <v>43</v>
      </c>
      <c r="B27" s="2" t="s">
        <v>27</v>
      </c>
      <c r="C27" s="23">
        <v>30.11</v>
      </c>
      <c r="D27" s="3">
        <v>26.71</v>
      </c>
      <c r="E27" s="3">
        <v>89</v>
      </c>
      <c r="F27" s="23">
        <v>3</v>
      </c>
      <c r="G27" s="23">
        <v>8.32</v>
      </c>
      <c r="H27" s="23">
        <v>0</v>
      </c>
      <c r="I27" s="3">
        <v>1.54</v>
      </c>
      <c r="J27" s="23">
        <v>0</v>
      </c>
      <c r="K27" s="24">
        <v>0</v>
      </c>
    </row>
    <row r="28" spans="1:11" s="4" customFormat="1" ht="24" customHeight="1">
      <c r="A28" s="16" t="s">
        <v>44</v>
      </c>
      <c r="B28" s="2" t="s">
        <v>19</v>
      </c>
      <c r="C28" s="25">
        <f>C30+C31+C32+C33+C34+C36</f>
        <v>6.099000000000001</v>
      </c>
      <c r="D28" s="25">
        <f>D30+D31+D32+D33+D34+D36+D35</f>
        <v>5.299</v>
      </c>
      <c r="E28" s="3">
        <v>87</v>
      </c>
      <c r="F28" s="25">
        <f aca="true" t="shared" si="2" ref="F28:K28">F30+F31+F32+F33+F34+F36</f>
        <v>1.399</v>
      </c>
      <c r="G28" s="25">
        <f t="shared" si="2"/>
        <v>0.699</v>
      </c>
      <c r="H28" s="25">
        <f t="shared" si="2"/>
        <v>0.699</v>
      </c>
      <c r="I28" s="25">
        <f t="shared" si="2"/>
        <v>0.699</v>
      </c>
      <c r="J28" s="25">
        <f t="shared" si="2"/>
        <v>0.699</v>
      </c>
      <c r="K28" s="30">
        <f t="shared" si="2"/>
        <v>0.699</v>
      </c>
    </row>
    <row r="29" spans="1:11" s="4" customFormat="1" ht="18.75">
      <c r="A29" s="16"/>
      <c r="B29" s="2" t="s">
        <v>12</v>
      </c>
      <c r="C29" s="28"/>
      <c r="D29" s="27"/>
      <c r="E29" s="27"/>
      <c r="F29" s="27"/>
      <c r="G29" s="27"/>
      <c r="H29" s="27"/>
      <c r="I29" s="27"/>
      <c r="J29" s="27"/>
      <c r="K29" s="29"/>
    </row>
    <row r="30" spans="1:11" s="4" customFormat="1" ht="16.5" customHeight="1">
      <c r="A30" s="16" t="s">
        <v>47</v>
      </c>
      <c r="B30" s="2" t="s">
        <v>52</v>
      </c>
      <c r="C30" s="23">
        <v>0.9</v>
      </c>
      <c r="D30" s="3">
        <v>0.9</v>
      </c>
      <c r="E30" s="3">
        <v>100</v>
      </c>
      <c r="F30" s="3">
        <v>0.15</v>
      </c>
      <c r="G30" s="3">
        <v>0.15</v>
      </c>
      <c r="H30" s="3">
        <v>0.15</v>
      </c>
      <c r="I30" s="3">
        <v>0.15</v>
      </c>
      <c r="J30" s="3">
        <v>0.15</v>
      </c>
      <c r="K30" s="11">
        <v>0.15</v>
      </c>
    </row>
    <row r="31" spans="1:11" s="4" customFormat="1" ht="16.5" customHeight="1">
      <c r="A31" s="16" t="s">
        <v>48</v>
      </c>
      <c r="B31" s="2" t="s">
        <v>53</v>
      </c>
      <c r="C31" s="23">
        <v>2.46</v>
      </c>
      <c r="D31" s="3">
        <v>2.46</v>
      </c>
      <c r="E31" s="3">
        <v>100</v>
      </c>
      <c r="F31" s="3">
        <v>0.41</v>
      </c>
      <c r="G31" s="3">
        <v>0.41</v>
      </c>
      <c r="H31" s="3">
        <v>0.41</v>
      </c>
      <c r="I31" s="3">
        <v>0.41</v>
      </c>
      <c r="J31" s="3">
        <v>0.41</v>
      </c>
      <c r="K31" s="11">
        <v>0.41</v>
      </c>
    </row>
    <row r="32" spans="1:11" s="4" customFormat="1" ht="16.5" customHeight="1">
      <c r="A32" s="16" t="s">
        <v>55</v>
      </c>
      <c r="B32" s="2" t="s">
        <v>63</v>
      </c>
      <c r="C32" s="23">
        <v>1.12</v>
      </c>
      <c r="D32" s="3">
        <v>0.65</v>
      </c>
      <c r="E32" s="3">
        <v>58</v>
      </c>
      <c r="F32" s="3">
        <v>0.13</v>
      </c>
      <c r="G32" s="23">
        <v>0.13</v>
      </c>
      <c r="H32" s="3">
        <v>0.13</v>
      </c>
      <c r="I32" s="3">
        <v>0.13</v>
      </c>
      <c r="J32" s="3">
        <v>0.13</v>
      </c>
      <c r="K32" s="11">
        <v>0.13</v>
      </c>
    </row>
    <row r="33" spans="1:11" s="4" customFormat="1" ht="16.5" customHeight="1">
      <c r="A33" s="16" t="s">
        <v>56</v>
      </c>
      <c r="B33" s="2" t="s">
        <v>54</v>
      </c>
      <c r="C33" s="25">
        <v>0.049</v>
      </c>
      <c r="D33" s="3">
        <v>0.049</v>
      </c>
      <c r="E33" s="3">
        <v>100</v>
      </c>
      <c r="F33" s="3">
        <v>0.009</v>
      </c>
      <c r="G33" s="3">
        <v>0.009</v>
      </c>
      <c r="H33" s="3">
        <v>0.009</v>
      </c>
      <c r="I33" s="3">
        <v>0.009</v>
      </c>
      <c r="J33" s="3">
        <v>0.009</v>
      </c>
      <c r="K33" s="11">
        <v>0.009</v>
      </c>
    </row>
    <row r="34" spans="1:11" s="4" customFormat="1" ht="16.5" customHeight="1">
      <c r="A34" s="16" t="s">
        <v>57</v>
      </c>
      <c r="B34" s="2" t="s">
        <v>62</v>
      </c>
      <c r="C34" s="23">
        <v>0.87</v>
      </c>
      <c r="D34" s="23">
        <v>0.87</v>
      </c>
      <c r="E34" s="3"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v>0</v>
      </c>
    </row>
    <row r="35" spans="1:11" s="4" customFormat="1" ht="16.5" customHeight="1">
      <c r="A35" s="16" t="s">
        <v>61</v>
      </c>
      <c r="B35" s="2" t="s">
        <v>58</v>
      </c>
      <c r="C35" s="23">
        <f>F35+H35+J35</f>
        <v>0.37</v>
      </c>
      <c r="D35" s="23">
        <f>G35+I35+K35</f>
        <v>0.37</v>
      </c>
      <c r="E35" s="3">
        <v>100</v>
      </c>
      <c r="F35" s="23">
        <v>0</v>
      </c>
      <c r="G35" s="21">
        <v>0</v>
      </c>
      <c r="H35" s="23">
        <v>0.37</v>
      </c>
      <c r="I35" s="23">
        <v>0.37</v>
      </c>
      <c r="J35" s="23">
        <v>0</v>
      </c>
      <c r="K35" s="24">
        <v>0</v>
      </c>
    </row>
    <row r="36" spans="1:11" s="4" customFormat="1" ht="16.5" customHeight="1">
      <c r="A36" s="16" t="s">
        <v>70</v>
      </c>
      <c r="B36" s="2" t="s">
        <v>71</v>
      </c>
      <c r="C36" s="23">
        <f t="shared" si="0"/>
        <v>0.7</v>
      </c>
      <c r="D36" s="23">
        <f>G36+I36+K36</f>
        <v>0</v>
      </c>
      <c r="E36" s="3">
        <v>0</v>
      </c>
      <c r="F36" s="23">
        <v>0.7</v>
      </c>
      <c r="G36" s="21">
        <v>0</v>
      </c>
      <c r="H36" s="23">
        <v>0</v>
      </c>
      <c r="I36" s="23">
        <v>0</v>
      </c>
      <c r="J36" s="23">
        <v>0</v>
      </c>
      <c r="K36" s="24">
        <v>0</v>
      </c>
    </row>
    <row r="37" spans="1:11" s="4" customFormat="1" ht="18.75">
      <c r="A37" s="16" t="s">
        <v>45</v>
      </c>
      <c r="B37" s="2" t="s">
        <v>28</v>
      </c>
      <c r="C37" s="23">
        <f t="shared" si="0"/>
        <v>0</v>
      </c>
      <c r="D37" s="23">
        <v>0</v>
      </c>
      <c r="E37" s="34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4">
        <v>0</v>
      </c>
    </row>
    <row r="38" spans="1:11" s="4" customFormat="1" ht="18.75">
      <c r="A38" s="16" t="s">
        <v>46</v>
      </c>
      <c r="B38" s="2" t="s">
        <v>29</v>
      </c>
      <c r="C38" s="23">
        <f>C40</f>
        <v>0.8</v>
      </c>
      <c r="D38" s="3">
        <f>D40</f>
        <v>0.8</v>
      </c>
      <c r="E38" s="3">
        <v>100</v>
      </c>
      <c r="F38" s="3">
        <f aca="true" t="shared" si="3" ref="F38:K38">F40</f>
        <v>0.64</v>
      </c>
      <c r="G38" s="3">
        <f t="shared" si="3"/>
        <v>0.64</v>
      </c>
      <c r="H38" s="21">
        <f t="shared" si="3"/>
        <v>0</v>
      </c>
      <c r="I38" s="23">
        <f t="shared" si="3"/>
        <v>0</v>
      </c>
      <c r="J38" s="23">
        <f t="shared" si="3"/>
        <v>0</v>
      </c>
      <c r="K38" s="24">
        <f t="shared" si="3"/>
        <v>0</v>
      </c>
    </row>
    <row r="39" spans="1:11" s="4" customFormat="1" ht="18.75">
      <c r="A39" s="16"/>
      <c r="B39" s="2" t="s">
        <v>12</v>
      </c>
      <c r="C39" s="21"/>
      <c r="D39" s="3"/>
      <c r="E39" s="3"/>
      <c r="F39" s="3"/>
      <c r="G39" s="3"/>
      <c r="H39" s="3"/>
      <c r="I39" s="3"/>
      <c r="J39" s="3"/>
      <c r="K39" s="11"/>
    </row>
    <row r="40" spans="1:11" s="4" customFormat="1" ht="18.75">
      <c r="A40" s="16" t="s">
        <v>50</v>
      </c>
      <c r="B40" s="2" t="s">
        <v>72</v>
      </c>
      <c r="C40" s="23">
        <v>0.8</v>
      </c>
      <c r="D40" s="3">
        <v>0.8</v>
      </c>
      <c r="E40" s="3">
        <v>100</v>
      </c>
      <c r="F40" s="3">
        <v>0.64</v>
      </c>
      <c r="G40" s="3">
        <v>0.64</v>
      </c>
      <c r="H40" s="23">
        <v>0</v>
      </c>
      <c r="I40" s="23">
        <v>0</v>
      </c>
      <c r="J40" s="23">
        <v>0</v>
      </c>
      <c r="K40" s="24">
        <v>0</v>
      </c>
    </row>
    <row r="41" spans="1:11" s="4" customFormat="1" ht="23.25" customHeight="1" thickBot="1">
      <c r="A41" s="17"/>
      <c r="B41" s="14" t="s">
        <v>5</v>
      </c>
      <c r="C41" s="31">
        <f>C9+C10+C11+C22+C28+C38</f>
        <v>463.55899999999997</v>
      </c>
      <c r="D41" s="31">
        <f>D9+D10+D11+D22+D28+D38</f>
        <v>442.219</v>
      </c>
      <c r="E41" s="32">
        <v>95</v>
      </c>
      <c r="F41" s="31">
        <f aca="true" t="shared" si="4" ref="F41:K41">F9+F10+F11+F22+F28+F38</f>
        <v>67.629</v>
      </c>
      <c r="G41" s="31">
        <f t="shared" si="4"/>
        <v>89.049</v>
      </c>
      <c r="H41" s="31">
        <f t="shared" si="4"/>
        <v>90.76899999999999</v>
      </c>
      <c r="I41" s="31">
        <f t="shared" si="4"/>
        <v>88.799</v>
      </c>
      <c r="J41" s="31">
        <f t="shared" si="4"/>
        <v>66.19899999999998</v>
      </c>
      <c r="K41" s="33">
        <f t="shared" si="4"/>
        <v>53.65899999999999</v>
      </c>
    </row>
    <row r="42" spans="1:11" s="4" customFormat="1" ht="18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4" customFormat="1" ht="18.75">
      <c r="A43" s="18"/>
      <c r="B43" s="5" t="s">
        <v>59</v>
      </c>
      <c r="C43" s="1"/>
      <c r="D43" s="1"/>
      <c r="E43" s="20"/>
      <c r="F43" s="1"/>
      <c r="G43" s="35" t="s">
        <v>60</v>
      </c>
      <c r="H43" s="35"/>
      <c r="I43" s="35"/>
      <c r="J43" s="1"/>
      <c r="K43" s="1"/>
    </row>
    <row r="44" spans="1:11" s="4" customFormat="1" ht="16.5" customHeight="1">
      <c r="A44" s="18"/>
      <c r="B44" s="1"/>
      <c r="C44" s="1"/>
      <c r="D44" s="1"/>
      <c r="E44" s="19" t="s">
        <v>49</v>
      </c>
      <c r="F44" s="1"/>
      <c r="G44" s="1"/>
      <c r="H44" s="1"/>
      <c r="I44" s="1"/>
      <c r="J44" s="1"/>
      <c r="K44" s="1"/>
    </row>
    <row r="45" spans="1:11" s="4" customFormat="1" ht="18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4" customFormat="1" ht="18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4" customFormat="1" ht="38.25" customHeight="1">
      <c r="A47" s="1"/>
      <c r="B47" s="1"/>
      <c r="C47" s="1"/>
      <c r="D47" s="1"/>
      <c r="E47" s="1"/>
      <c r="F47" s="1"/>
      <c r="G47" s="1"/>
      <c r="H47" s="1"/>
      <c r="I47" s="26"/>
      <c r="J47" s="26"/>
      <c r="K47" s="1"/>
    </row>
    <row r="48" spans="1:11" s="4" customFormat="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4" customFormat="1" ht="40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4" customFormat="1" ht="18">
      <c r="A50"/>
      <c r="B50" s="15"/>
      <c r="C50" s="15"/>
      <c r="D50" s="15"/>
      <c r="E50" s="15"/>
      <c r="F50" s="15"/>
      <c r="G50" s="15"/>
      <c r="H50" s="15"/>
      <c r="I50" s="15"/>
      <c r="J50" s="15"/>
      <c r="K50"/>
    </row>
    <row r="51" spans="1:11" s="4" customFormat="1" ht="18">
      <c r="A51"/>
      <c r="B51" s="15"/>
      <c r="C51" s="15"/>
      <c r="D51" s="15"/>
      <c r="E51" s="15"/>
      <c r="F51" s="15"/>
      <c r="G51" s="15"/>
      <c r="H51" s="15"/>
      <c r="I51" s="15"/>
      <c r="J51" s="15"/>
      <c r="K51"/>
    </row>
    <row r="52" spans="1:11" s="4" customFormat="1" ht="18">
      <c r="A52"/>
      <c r="B52" s="15"/>
      <c r="C52" s="15"/>
      <c r="D52" s="15"/>
      <c r="E52" s="15"/>
      <c r="F52" s="15"/>
      <c r="G52" s="15"/>
      <c r="H52" s="15"/>
      <c r="I52" s="15"/>
      <c r="J52" s="15"/>
      <c r="K52"/>
    </row>
    <row r="53" spans="2:10" ht="12.75">
      <c r="B53" s="15"/>
      <c r="C53" s="15"/>
      <c r="D53" s="15"/>
      <c r="E53" s="15"/>
      <c r="F53" s="15"/>
      <c r="G53" s="15"/>
      <c r="H53" s="15"/>
      <c r="I53" s="15"/>
      <c r="J53" s="15"/>
    </row>
    <row r="54" spans="2:10" ht="12.75"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2.75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12.75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12.75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12.7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2.75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2.75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12.75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12.7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  <row r="82" spans="2:10" ht="12.75">
      <c r="B82" s="15"/>
      <c r="C82" s="15"/>
      <c r="D82" s="15"/>
      <c r="E82" s="15"/>
      <c r="F82" s="15"/>
      <c r="G82" s="15"/>
      <c r="H82" s="15"/>
      <c r="I82" s="15"/>
      <c r="J82" s="15"/>
    </row>
    <row r="83" spans="2:10" ht="12.75">
      <c r="B83" s="15"/>
      <c r="C83" s="15"/>
      <c r="D83" s="15"/>
      <c r="E83" s="15"/>
      <c r="F83" s="15"/>
      <c r="G83" s="15"/>
      <c r="H83" s="15"/>
      <c r="I83" s="15"/>
      <c r="J83" s="15"/>
    </row>
    <row r="84" spans="2:10" ht="12.75">
      <c r="B84" s="15"/>
      <c r="C84" s="15"/>
      <c r="D84" s="15"/>
      <c r="E84" s="15"/>
      <c r="F84" s="15"/>
      <c r="G84" s="15"/>
      <c r="H84" s="15"/>
      <c r="I84" s="15"/>
      <c r="J84" s="15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ht="12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ht="12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ht="12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ht="12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ht="12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2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2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ht="12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ht="12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ht="12.75">
      <c r="B97" s="15"/>
      <c r="C97" s="15"/>
      <c r="D97" s="15"/>
      <c r="E97" s="15"/>
      <c r="F97" s="15"/>
      <c r="G97" s="15"/>
      <c r="H97" s="15"/>
      <c r="I97" s="15"/>
      <c r="J97" s="15"/>
    </row>
    <row r="98" spans="2:10" ht="12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ht="12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ht="12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ht="12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ht="12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ht="12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ht="12.75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 ht="12.75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 ht="12.75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 ht="12.75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 ht="12.75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 ht="12.7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ht="12.7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ht="12.75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 ht="12.75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 ht="12.75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 ht="12.75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 ht="12.75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 ht="12.75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 ht="12.75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 ht="12.75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 ht="12.75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 ht="12.75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 ht="12.75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 ht="12.75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 ht="12.75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 ht="12.75">
      <c r="B124" s="15"/>
      <c r="C124" s="15"/>
      <c r="D124" s="15"/>
      <c r="E124" s="15"/>
      <c r="F124" s="15"/>
      <c r="G124" s="15"/>
      <c r="H124" s="15"/>
      <c r="I124" s="15"/>
      <c r="J124" s="15"/>
    </row>
  </sheetData>
  <sheetProtection/>
  <mergeCells count="12">
    <mergeCell ref="H7:I7"/>
    <mergeCell ref="J7:K7"/>
    <mergeCell ref="J1:K1"/>
    <mergeCell ref="A2:K2"/>
    <mergeCell ref="A3:K3"/>
    <mergeCell ref="A4:K4"/>
    <mergeCell ref="G43:I43"/>
    <mergeCell ref="A6:A8"/>
    <mergeCell ref="B6:B8"/>
    <mergeCell ref="C6:E7"/>
    <mergeCell ref="F6:K6"/>
    <mergeCell ref="F7:G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ПК</cp:lastModifiedBy>
  <cp:lastPrinted>2018-04-05T10:32:58Z</cp:lastPrinted>
  <dcterms:created xsi:type="dcterms:W3CDTF">2016-03-28T07:13:45Z</dcterms:created>
  <dcterms:modified xsi:type="dcterms:W3CDTF">2018-07-06T09:50:57Z</dcterms:modified>
  <cp:category/>
  <cp:version/>
  <cp:contentType/>
  <cp:contentStatus/>
</cp:coreProperties>
</file>