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1005" windowWidth="27795" windowHeight="14385" tabRatio="522"/>
  </bookViews>
  <sheets>
    <sheet name="Додаток2 КПК0611031" sheetId="6" r:id="rId1"/>
  </sheets>
  <definedNames>
    <definedName name="_xlnm.Print_Area" localSheetId="0">'Додаток2 КПК0611031'!$A$1:$BY$253</definedName>
  </definedNames>
  <calcPr calcId="125725"/>
</workbook>
</file>

<file path=xl/calcChain.xml><?xml version="1.0" encoding="utf-8"?>
<calcChain xmlns="http://schemas.openxmlformats.org/spreadsheetml/2006/main">
  <c r="AO228" i="6"/>
  <c r="BH228" s="1"/>
  <c r="AO98"/>
  <c r="BD98" s="1"/>
  <c r="U98"/>
  <c r="AJ98" s="1"/>
  <c r="BG89"/>
  <c r="BU89" s="1"/>
  <c r="AR70"/>
  <c r="BG70" s="1"/>
  <c r="BG52"/>
  <c r="BU52" s="1"/>
  <c r="X70"/>
  <c r="AM70" s="1"/>
  <c r="AR40"/>
  <c r="BG40" s="1"/>
  <c r="X40"/>
  <c r="AM40" s="1"/>
  <c r="BG31"/>
  <c r="BU31" s="1"/>
  <c r="AT228"/>
  <c r="AJ228"/>
  <c r="BH227"/>
  <c r="AT227"/>
  <c r="AJ227"/>
  <c r="BH226"/>
  <c r="AT226"/>
  <c r="AJ226"/>
  <c r="BG217"/>
  <c r="AQ217"/>
  <c r="BG216"/>
  <c r="AQ216"/>
  <c r="BG215"/>
  <c r="AQ215"/>
  <c r="AZ192"/>
  <c r="AK192"/>
  <c r="AZ191"/>
  <c r="AK191"/>
  <c r="AZ190"/>
  <c r="AK190"/>
  <c r="AZ189"/>
  <c r="AK189"/>
  <c r="BO181"/>
  <c r="AZ181"/>
  <c r="AK181"/>
  <c r="BO180"/>
  <c r="AZ180"/>
  <c r="AK180"/>
  <c r="BO179"/>
  <c r="AZ179"/>
  <c r="AK179"/>
  <c r="BO178"/>
  <c r="AZ178"/>
  <c r="AK178"/>
  <c r="BD97"/>
  <c r="AJ97"/>
  <c r="BB89"/>
  <c r="AI89"/>
  <c r="BU88"/>
  <c r="BB88"/>
  <c r="AI88"/>
  <c r="BG78"/>
  <c r="AM78"/>
  <c r="BG69"/>
  <c r="AM69"/>
  <c r="BG68"/>
  <c r="AM68"/>
  <c r="BU60"/>
  <c r="BB60"/>
  <c r="AI60"/>
  <c r="BB52"/>
  <c r="AI52"/>
  <c r="BU51"/>
  <c r="BB51"/>
  <c r="AI51"/>
  <c r="BU50"/>
  <c r="BB50"/>
  <c r="AI50"/>
  <c r="BG39"/>
  <c r="AM39"/>
  <c r="BB31"/>
  <c r="AI31"/>
  <c r="BU30"/>
  <c r="BB30"/>
  <c r="AI30"/>
</calcChain>
</file>

<file path=xl/sharedStrings.xml><?xml version="1.0" encoding="utf-8"?>
<sst xmlns="http://schemas.openxmlformats.org/spreadsheetml/2006/main" count="736" uniqueCount="280">
  <si>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</si>
  <si>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</si>
  <si>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</si>
  <si>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</si>
  <si>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</si>
  <si>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</si>
  <si>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</si>
  <si>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</si>
  <si>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</si>
  <si>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</si>
  <si>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</si>
  <si>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</si>
  <si>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</si>
  <si>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</si>
  <si>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</si>
  <si>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</si>
  <si>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</si>
  <si>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</si>
  <si>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</si>
  <si>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</si>
  <si>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</si>
  <si>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</si>
  <si>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</si>
  <si>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</si>
  <si>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</si>
  <si>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</si>
  <si>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</si>
  <si>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</si>
  <si>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</si>
  <si>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</si>
  <si>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</si>
  <si>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</si>
  <si>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</si>
  <si>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</si>
  <si>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</si>
  <si>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</si>
  <si>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</si>
  <si>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</si>
  <si>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</si>
  <si>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</si>
  <si>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</si>
  <si>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</si>
  <si>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</si>
  <si>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</si>
  <si>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</si>
  <si>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</si>
  <si>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</si>
  <si>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</si>
  <si>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</si>
  <si>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</si>
  <si>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</si>
  <si>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</si>
  <si>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</si>
  <si>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</si>
  <si>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</si>
  <si>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</si>
  <si>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</si>
  <si>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</si>
  <si>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</si>
  <si>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</si>
  <si>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</si>
  <si>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</si>
  <si>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</si>
  <si>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</si>
  <si>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</si>
  <si>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</si>
  <si>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</si>
  <si>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</si>
  <si>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</si>
  <si>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</si>
  <si>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</si>
  <si>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</si>
  <si>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</si>
  <si>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</si>
  <si>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</si>
  <si>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</si>
  <si>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</si>
  <si>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</si>
  <si>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</si>
  <si>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</si>
  <si>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</si>
  <si>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</si>
  <si>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</si>
  <si>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</si>
  <si>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</si>
  <si>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</si>
  <si>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</si>
  <si>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</si>
  <si>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</si>
  <si>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</si>
  <si>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</si>
  <si>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</si>
  <si>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</si>
  <si>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</si>
  <si>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</si>
  <si>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</si>
  <si>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</si>
  <si>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</si>
  <si>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</si>
  <si>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</si>
  <si>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</si>
  <si>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</si>
  <si>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</si>
  <si>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</si>
  <si>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</si>
  <si>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</si>
  <si>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</si>
  <si>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</si>
  <si>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</si>
  <si>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</si>
  <si>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</si>
  <si>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</si>
  <si>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</si>
  <si>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</si>
  <si>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</si>
  <si>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</si>
  <si>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</si>
  <si>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</si>
  <si>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</si>
  <si>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</si>
  <si>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</si>
  <si>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</si>
  <si>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</si>
  <si>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</si>
  <si>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</si>
  <si>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</si>
  <si>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</si>
  <si>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</si>
  <si>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</si>
  <si>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</si>
  <si>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</si>
  <si>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</si>
  <si>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</si>
  <si>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</si>
  <si>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</si>
  <si>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</si>
  <si>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</si>
  <si>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</si>
  <si>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</si>
  <si>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</si>
  <si>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</si>
  <si>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</si>
  <si>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</si>
  <si>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</si>
  <si>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</si>
  <si>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</si>
  <si>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</si>
  <si>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</si>
  <si>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</si>
  <si>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</si>
  <si>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</si>
  <si>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</si>
  <si>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</si>
  <si>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</si>
  <si>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</si>
  <si>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</si>
  <si>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</si>
  <si>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</si>
  <si>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</si>
  <si>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</si>
  <si>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</si>
  <si>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</si>
  <si>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</si>
  <si>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</si>
  <si>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</si>
  <si>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</si>
  <si>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</si>
  <si>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</si>
  <si>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</si>
  <si>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</si>
  <si>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</si>
  <si>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</si>
  <si>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</si>
  <si>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</si>
  <si>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</si>
  <si>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</si>
  <si>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Забезпечити створення належних умов для діяльності працівників та функціонування загальної середньої освіти</t>
  </si>
  <si>
    <t>затрат</t>
  </si>
  <si>
    <t xml:space="preserve">formula=RC[-16]+RC[-8]                          </t>
  </si>
  <si>
    <t>кількість закладів</t>
  </si>
  <si>
    <t>од.</t>
  </si>
  <si>
    <t>Кількість класів</t>
  </si>
  <si>
    <t>Середньорічне число  штатних одиниць  адмінперсоналу, за умови оплати  віднесених до педагогічного персоналу усього 237 осіб з них чоловіків-4; жінок-233</t>
  </si>
  <si>
    <t>Середньорічне число  посадових окладів (ставок)  педагогічного персоналу усього 645 осіб з них чоловіків-57; жінок-588</t>
  </si>
  <si>
    <t>продукту</t>
  </si>
  <si>
    <t>Кількість учнів (всього)</t>
  </si>
  <si>
    <t>осіб</t>
  </si>
  <si>
    <t>ефективності</t>
  </si>
  <si>
    <t>Середньорічна заробітна плата педагогічних працівників та адмінперсоналу, віднесених до педагогічних працівників</t>
  </si>
  <si>
    <t>грн.</t>
  </si>
  <si>
    <t>розрахунково (сума заробітної плати з нарахуваннями/ на кількість педагогічних працівників)</t>
  </si>
  <si>
    <t>Діто-дні відвідування</t>
  </si>
  <si>
    <t>днів</t>
  </si>
  <si>
    <t>якості</t>
  </si>
  <si>
    <t>Кількість днів відвідування</t>
  </si>
  <si>
    <t>розрахунок (відношення навчальних днів/9 місяців).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</si>
  <si>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</si>
  <si>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</si>
  <si>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</si>
  <si>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</si>
  <si>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</si>
  <si>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</si>
  <si>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</si>
  <si>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Виплати, що носять необов’язковий (стимулюючий) характер, у тому числі:</t>
  </si>
  <si>
    <t>Інші виплати</t>
  </si>
  <si>
    <t>у тому числі оплата праці  штатних одиниць за загальним фондом, що враховані також у спеціальному фонді</t>
  </si>
  <si>
    <t>130 - Педагогічні працівники</t>
  </si>
  <si>
    <t>370 - Адміністративний персонал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</si>
  <si>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</si>
  <si>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</si>
  <si>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"Розвиток освіти у місті Павлограді на 2021-2023 роки"</t>
  </si>
  <si>
    <t>Рішення міської ради від 07.07.2020р. № 2173-68/VII</t>
  </si>
  <si>
    <t>Програма "Розвиток освіти у місті Павлограді на 2024-2026 роки"</t>
  </si>
  <si>
    <t>Рішення міської ради від 15.08.2023 р. № 1128-42/VIIІ</t>
  </si>
  <si>
    <t>Програма "Розвиток освіти у місті Павлограді на 2027-2029 роки"</t>
  </si>
  <si>
    <t>Проєкт</t>
  </si>
  <si>
    <t>Забезпечити надання послуг з повної загальної середньої освіти в денних закладах загальної середньої освіти.Забезпечення  рівних прав та можливостей хлопчиків і дівчаток та жінок і чоловіків у сфері освіти. Вдосконалення освітнього процесу на засадах рівності прав та можливостей, поваги до людської гідності, інклюзивності зокрема за ознакою статті. Підвищення обізнанності працівників щодо застосування комплексного гендерного підходу в їхній діяльності.</t>
  </si>
  <si>
    <t>Забезпечити надання послуг  з повної загальної середньої освіти в денних закладах  загальної середньої освіти</t>
  </si>
  <si>
    <t>Бюджетний кодекс України від 08.07.2010 № 2456-VI (зі змінами);_x000D__x000D_
Закон України "Про загальну середню освіту" № 651-ХIV (зі змінами);_x000D__x000D_
Закон України від 05.09.2017 р. № 2145-VIII "Про освіту" (зі змінами);_x000D__x000D_
Наказ Міністерства фінансів України від17.05.2011 р. № 608 "Про затвердження Методичних рекомендацій щодо здійснення оцінки ефективності бюджетних програм" (зі змінами від 12.01.2012р. № 13);_x000D__x000D__x000D_
Рішення Павлоградської міської ради від 07.07.2020 № 2173-68/VII "Про затвердження програми "Розвиток освіти у місті Павлограді на 2021-2023 роки";_x000D_
Рішення Павлоградської міської ради від 15.08.2023 № 1128-42/VІIІ "Про затвердження міської програми "Розвиток освіти у місті Павлограді на 2024-2026 роки" ;_x000D_
Лист фінансового управління Павлоградської міської ради від 13.09.2024 року № 02/01-211 "Про складання бюджетного запиту на 2025-2027 роки".</t>
  </si>
  <si>
    <t>Освітня субвенція з державного бюджету місцевим бюджетам спрямовується виключно на оплату праці педагогічних працівників шкіл. Використання субвенції в повному обсязі забезпечує потребу в видатках на оплату праці педагогічних працівників.</t>
  </si>
  <si>
    <t>Кредиторська та дебіторська заборгованість  в плановому та прогнозних роках не очікується.</t>
  </si>
  <si>
    <t>Спеціальний фонд не планується.</t>
  </si>
  <si>
    <t>(0)(6)</t>
  </si>
  <si>
    <t>Відділ освіти Павлоградської міської ради</t>
  </si>
  <si>
    <t>02142365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</si>
  <si>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</si>
  <si>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</si>
  <si>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</si>
  <si>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</si>
  <si>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</si>
  <si>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</si>
  <si>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</si>
  <si>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</si>
  <si>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</si>
  <si>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</si>
  <si>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</si>
  <si>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</si>
  <si>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</si>
  <si>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</si>
  <si>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</si>
  <si>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</si>
  <si>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</si>
  <si>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</si>
  <si>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</si>
  <si>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</si>
  <si>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</si>
  <si>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</si>
  <si>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</si>
  <si>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</si>
  <si>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</si>
  <si>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</si>
  <si>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</si>
  <si>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</si>
  <si>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</si>
  <si>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</si>
  <si>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</si>
  <si>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</si>
  <si>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</si>
  <si>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</si>
  <si>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</si>
  <si>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</si>
  <si>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</si>
  <si>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</si>
  <si>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(0)(6)(1)(1)(0)(3)(1)</t>
  </si>
  <si>
    <t>(1)(0)(3)(1)</t>
  </si>
  <si>
    <t>(0)(9)(2)(1)</t>
  </si>
  <si>
    <t>Надання загальної середньої освіти закладами загальної середньої освіти за рахунок освітньої субвенції</t>
  </si>
  <si>
    <t>Вiддiл освiти Павлоградської мiської ради</t>
  </si>
  <si>
    <t>(0)(6)(1)</t>
  </si>
  <si>
    <t>Мережа закладів загальної середньої освіти на 2023, 2024 рік, розрахунки до бюджетного запиту на 2025 рік</t>
  </si>
  <si>
    <t>Звіт по мережі, штатах і контингентах за 2023 рік, план по мережі, штатах і контингентах на 2024 рік,  проект штатного розпису на 2025 рік</t>
  </si>
  <si>
    <t>Класні журнали 2023 рік, 2024 рік, розрахунки до бюджетного запиту на 2025 рік</t>
  </si>
  <si>
    <t>Мережа закладів загальної середньої освіти прогнозні показники на 2026-2027 рік</t>
  </si>
  <si>
    <t>Проєкти штатних розписів на 2026-2027 рік</t>
  </si>
  <si>
    <t>Прогнозні показники на 2026-2027 рік</t>
  </si>
  <si>
    <t>Класні журнали прогнозні показники на 2026-2027 рік</t>
  </si>
  <si>
    <t>Начальник відділу освіти</t>
  </si>
  <si>
    <t>Головний бухгалтер відділу освіти</t>
  </si>
  <si>
    <t>Дар`я АКСЬОНОВА</t>
  </si>
  <si>
    <t>Ірина ДЕМ`ЯНЕНКО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</si>
</sst>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6" xfId="0" applyNumberFormat="1" applyFont="1" applyBorder="1" applyAlignment="1">
      <alignment horizontal="right" vertical="center" wrapText="1"/>
    </xf>
    <xf numFmtId="0" fontId="0" fillId="0" borderId="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/>
    </xf>
    <xf numFmtId="0" fontId="11" fillId="0" borderId="5" xfId="0" quotePrefix="1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54"/>
  <sheetViews>
    <sheetView tabSelected="1" topLeftCell="A218" zoomScaleNormal="100" workbookViewId="0">
      <selection activeCell="AO228" sqref="AO228:AS228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28" t="s">
        <v>115</v>
      </c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</row>
    <row r="2" spans="1:79" ht="14.25" customHeight="1">
      <c r="A2" s="29" t="s">
        <v>250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</row>
    <row r="4" spans="1:79" ht="15" customHeight="1">
      <c r="A4" s="11" t="s">
        <v>159</v>
      </c>
      <c r="B4" s="30" t="s">
        <v>223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8"/>
      <c r="AH4" s="32" t="s">
        <v>222</v>
      </c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8"/>
      <c r="AT4" s="33" t="s">
        <v>224</v>
      </c>
      <c r="AU4" s="32"/>
      <c r="AV4" s="32"/>
      <c r="AW4" s="32"/>
      <c r="AX4" s="32"/>
      <c r="AY4" s="32"/>
      <c r="AZ4" s="32"/>
      <c r="BA4" s="32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34" t="s">
        <v>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7"/>
      <c r="AH5" s="35" t="s">
        <v>161</v>
      </c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7"/>
      <c r="AT5" s="35" t="s">
        <v>157</v>
      </c>
      <c r="AU5" s="35"/>
      <c r="AV5" s="35"/>
      <c r="AW5" s="35"/>
      <c r="AX5" s="35"/>
      <c r="AY5" s="35"/>
      <c r="AZ5" s="35"/>
      <c r="BA5" s="35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30" t="s">
        <v>267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8"/>
      <c r="AH7" s="32" t="s">
        <v>268</v>
      </c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15"/>
      <c r="BC7" s="33" t="s">
        <v>224</v>
      </c>
      <c r="BD7" s="32"/>
      <c r="BE7" s="32"/>
      <c r="BF7" s="32"/>
      <c r="BG7" s="32"/>
      <c r="BH7" s="32"/>
      <c r="BI7" s="32"/>
      <c r="BJ7" s="32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34" t="s">
        <v>155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7"/>
      <c r="AH8" s="35" t="s">
        <v>163</v>
      </c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13"/>
      <c r="BC8" s="35" t="s">
        <v>157</v>
      </c>
      <c r="BD8" s="35"/>
      <c r="BE8" s="35"/>
      <c r="BF8" s="35"/>
      <c r="BG8" s="35"/>
      <c r="BH8" s="35"/>
      <c r="BI8" s="35"/>
      <c r="BJ8" s="35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164</v>
      </c>
      <c r="B10" s="32" t="s">
        <v>263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N10" s="32" t="s">
        <v>264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15"/>
      <c r="AA10" s="32" t="s">
        <v>265</v>
      </c>
      <c r="AB10" s="32"/>
      <c r="AC10" s="32"/>
      <c r="AD10" s="32"/>
      <c r="AE10" s="32"/>
      <c r="AF10" s="32"/>
      <c r="AG10" s="32"/>
      <c r="AH10" s="32"/>
      <c r="AI10" s="32"/>
      <c r="AJ10" s="15"/>
      <c r="AK10" s="42" t="s">
        <v>266</v>
      </c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20"/>
      <c r="BL10" s="33" t="s">
        <v>225</v>
      </c>
      <c r="BM10" s="32"/>
      <c r="BN10" s="32"/>
      <c r="BO10" s="32"/>
      <c r="BP10" s="32"/>
      <c r="BQ10" s="32"/>
      <c r="BR10" s="32"/>
      <c r="BS10" s="32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5" t="s">
        <v>165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N11" s="35" t="s">
        <v>167</v>
      </c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13"/>
      <c r="AA11" s="43" t="s">
        <v>168</v>
      </c>
      <c r="AB11" s="43"/>
      <c r="AC11" s="43"/>
      <c r="AD11" s="43"/>
      <c r="AE11" s="43"/>
      <c r="AF11" s="43"/>
      <c r="AG11" s="43"/>
      <c r="AH11" s="43"/>
      <c r="AI11" s="43"/>
      <c r="AJ11" s="13"/>
      <c r="AK11" s="44" t="s">
        <v>166</v>
      </c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19"/>
      <c r="BL11" s="35" t="s">
        <v>158</v>
      </c>
      <c r="BM11" s="35"/>
      <c r="BN11" s="35"/>
      <c r="BO11" s="35"/>
      <c r="BP11" s="35"/>
      <c r="BQ11" s="35"/>
      <c r="BR11" s="35"/>
      <c r="BS11" s="35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38" t="s">
        <v>251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</row>
    <row r="14" spans="1:79" ht="14.25" customHeight="1">
      <c r="A14" s="38" t="s">
        <v>148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</row>
    <row r="15" spans="1:79" ht="30" customHeight="1">
      <c r="A15" s="39" t="s">
        <v>216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41" t="s">
        <v>149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</row>
    <row r="18" spans="1:79" ht="15" customHeight="1">
      <c r="A18" s="39" t="s">
        <v>217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38" t="s">
        <v>150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</row>
    <row r="21" spans="1:79" ht="108" customHeight="1">
      <c r="A21" s="39" t="s">
        <v>218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38" t="s">
        <v>151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</row>
    <row r="24" spans="1:79" ht="14.25" customHeight="1">
      <c r="A24" s="51" t="s">
        <v>237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</row>
    <row r="25" spans="1:79" ht="15" customHeight="1">
      <c r="A25" s="52" t="s">
        <v>226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</row>
    <row r="26" spans="1:79" ht="23.1" customHeight="1">
      <c r="A26" s="53" t="s">
        <v>2</v>
      </c>
      <c r="B26" s="54"/>
      <c r="C26" s="54"/>
      <c r="D26" s="55"/>
      <c r="E26" s="53" t="s">
        <v>19</v>
      </c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9" t="s">
        <v>227</v>
      </c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 t="s">
        <v>230</v>
      </c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 t="s">
        <v>238</v>
      </c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</row>
    <row r="27" spans="1:79" ht="65.25" customHeight="1">
      <c r="A27" s="56"/>
      <c r="B27" s="57"/>
      <c r="C27" s="57"/>
      <c r="D27" s="58"/>
      <c r="E27" s="56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45" t="s">
        <v>4</v>
      </c>
      <c r="V27" s="46"/>
      <c r="W27" s="46"/>
      <c r="X27" s="46"/>
      <c r="Y27" s="47"/>
      <c r="Z27" s="45" t="s">
        <v>3</v>
      </c>
      <c r="AA27" s="46"/>
      <c r="AB27" s="46"/>
      <c r="AC27" s="46"/>
      <c r="AD27" s="47"/>
      <c r="AE27" s="48" t="s">
        <v>116</v>
      </c>
      <c r="AF27" s="49"/>
      <c r="AG27" s="49"/>
      <c r="AH27" s="50"/>
      <c r="AI27" s="45" t="s">
        <v>5</v>
      </c>
      <c r="AJ27" s="46"/>
      <c r="AK27" s="46"/>
      <c r="AL27" s="46"/>
      <c r="AM27" s="47"/>
      <c r="AN27" s="45" t="s">
        <v>4</v>
      </c>
      <c r="AO27" s="46"/>
      <c r="AP27" s="46"/>
      <c r="AQ27" s="46"/>
      <c r="AR27" s="47"/>
      <c r="AS27" s="45" t="s">
        <v>3</v>
      </c>
      <c r="AT27" s="46"/>
      <c r="AU27" s="46"/>
      <c r="AV27" s="46"/>
      <c r="AW27" s="47"/>
      <c r="AX27" s="48" t="s">
        <v>116</v>
      </c>
      <c r="AY27" s="49"/>
      <c r="AZ27" s="49"/>
      <c r="BA27" s="50"/>
      <c r="BB27" s="45" t="s">
        <v>96</v>
      </c>
      <c r="BC27" s="46"/>
      <c r="BD27" s="46"/>
      <c r="BE27" s="46"/>
      <c r="BF27" s="47"/>
      <c r="BG27" s="45" t="s">
        <v>4</v>
      </c>
      <c r="BH27" s="46"/>
      <c r="BI27" s="46"/>
      <c r="BJ27" s="46"/>
      <c r="BK27" s="47"/>
      <c r="BL27" s="45" t="s">
        <v>3</v>
      </c>
      <c r="BM27" s="46"/>
      <c r="BN27" s="46"/>
      <c r="BO27" s="46"/>
      <c r="BP27" s="47"/>
      <c r="BQ27" s="48" t="s">
        <v>116</v>
      </c>
      <c r="BR27" s="49"/>
      <c r="BS27" s="49"/>
      <c r="BT27" s="50"/>
      <c r="BU27" s="45" t="s">
        <v>97</v>
      </c>
      <c r="BV27" s="46"/>
      <c r="BW27" s="46"/>
      <c r="BX27" s="46"/>
      <c r="BY27" s="47"/>
    </row>
    <row r="28" spans="1:79" ht="15" customHeight="1">
      <c r="A28" s="45">
        <v>1</v>
      </c>
      <c r="B28" s="46"/>
      <c r="C28" s="46"/>
      <c r="D28" s="47"/>
      <c r="E28" s="45">
        <v>2</v>
      </c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5">
        <v>3</v>
      </c>
      <c r="V28" s="46"/>
      <c r="W28" s="46"/>
      <c r="X28" s="46"/>
      <c r="Y28" s="47"/>
      <c r="Z28" s="45">
        <v>4</v>
      </c>
      <c r="AA28" s="46"/>
      <c r="AB28" s="46"/>
      <c r="AC28" s="46"/>
      <c r="AD28" s="47"/>
      <c r="AE28" s="45">
        <v>5</v>
      </c>
      <c r="AF28" s="46"/>
      <c r="AG28" s="46"/>
      <c r="AH28" s="47"/>
      <c r="AI28" s="45">
        <v>6</v>
      </c>
      <c r="AJ28" s="46"/>
      <c r="AK28" s="46"/>
      <c r="AL28" s="46"/>
      <c r="AM28" s="47"/>
      <c r="AN28" s="45">
        <v>7</v>
      </c>
      <c r="AO28" s="46"/>
      <c r="AP28" s="46"/>
      <c r="AQ28" s="46"/>
      <c r="AR28" s="47"/>
      <c r="AS28" s="45">
        <v>8</v>
      </c>
      <c r="AT28" s="46"/>
      <c r="AU28" s="46"/>
      <c r="AV28" s="46"/>
      <c r="AW28" s="47"/>
      <c r="AX28" s="45">
        <v>9</v>
      </c>
      <c r="AY28" s="46"/>
      <c r="AZ28" s="46"/>
      <c r="BA28" s="47"/>
      <c r="BB28" s="45">
        <v>10</v>
      </c>
      <c r="BC28" s="46"/>
      <c r="BD28" s="46"/>
      <c r="BE28" s="46"/>
      <c r="BF28" s="47"/>
      <c r="BG28" s="45">
        <v>11</v>
      </c>
      <c r="BH28" s="46"/>
      <c r="BI28" s="46"/>
      <c r="BJ28" s="46"/>
      <c r="BK28" s="47"/>
      <c r="BL28" s="45">
        <v>12</v>
      </c>
      <c r="BM28" s="46"/>
      <c r="BN28" s="46"/>
      <c r="BO28" s="46"/>
      <c r="BP28" s="47"/>
      <c r="BQ28" s="45">
        <v>13</v>
      </c>
      <c r="BR28" s="46"/>
      <c r="BS28" s="46"/>
      <c r="BT28" s="47"/>
      <c r="BU28" s="45">
        <v>14</v>
      </c>
      <c r="BV28" s="46"/>
      <c r="BW28" s="46"/>
      <c r="BX28" s="46"/>
      <c r="BY28" s="47"/>
    </row>
    <row r="29" spans="1:79" ht="13.5" hidden="1" customHeight="1">
      <c r="A29" s="73" t="s">
        <v>56</v>
      </c>
      <c r="B29" s="74"/>
      <c r="C29" s="74"/>
      <c r="D29" s="75"/>
      <c r="E29" s="73" t="s">
        <v>57</v>
      </c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6" t="s">
        <v>65</v>
      </c>
      <c r="V29" s="77"/>
      <c r="W29" s="77"/>
      <c r="X29" s="77"/>
      <c r="Y29" s="78"/>
      <c r="Z29" s="76" t="s">
        <v>66</v>
      </c>
      <c r="AA29" s="77"/>
      <c r="AB29" s="77"/>
      <c r="AC29" s="77"/>
      <c r="AD29" s="78"/>
      <c r="AE29" s="73" t="s">
        <v>91</v>
      </c>
      <c r="AF29" s="74"/>
      <c r="AG29" s="74"/>
      <c r="AH29" s="75"/>
      <c r="AI29" s="60" t="s">
        <v>170</v>
      </c>
      <c r="AJ29" s="61"/>
      <c r="AK29" s="61"/>
      <c r="AL29" s="61"/>
      <c r="AM29" s="62"/>
      <c r="AN29" s="73" t="s">
        <v>67</v>
      </c>
      <c r="AO29" s="74"/>
      <c r="AP29" s="74"/>
      <c r="AQ29" s="74"/>
      <c r="AR29" s="75"/>
      <c r="AS29" s="73" t="s">
        <v>68</v>
      </c>
      <c r="AT29" s="74"/>
      <c r="AU29" s="74"/>
      <c r="AV29" s="74"/>
      <c r="AW29" s="75"/>
      <c r="AX29" s="73" t="s">
        <v>92</v>
      </c>
      <c r="AY29" s="74"/>
      <c r="AZ29" s="74"/>
      <c r="BA29" s="75"/>
      <c r="BB29" s="60" t="s">
        <v>170</v>
      </c>
      <c r="BC29" s="61"/>
      <c r="BD29" s="61"/>
      <c r="BE29" s="61"/>
      <c r="BF29" s="62"/>
      <c r="BG29" s="73" t="s">
        <v>58</v>
      </c>
      <c r="BH29" s="74"/>
      <c r="BI29" s="74"/>
      <c r="BJ29" s="74"/>
      <c r="BK29" s="75"/>
      <c r="BL29" s="73" t="s">
        <v>59</v>
      </c>
      <c r="BM29" s="74"/>
      <c r="BN29" s="74"/>
      <c r="BO29" s="74"/>
      <c r="BP29" s="75"/>
      <c r="BQ29" s="73" t="s">
        <v>93</v>
      </c>
      <c r="BR29" s="74"/>
      <c r="BS29" s="74"/>
      <c r="BT29" s="75"/>
      <c r="BU29" s="60" t="s">
        <v>170</v>
      </c>
      <c r="BV29" s="61"/>
      <c r="BW29" s="61"/>
      <c r="BX29" s="61"/>
      <c r="BY29" s="62"/>
      <c r="CA29" t="s">
        <v>21</v>
      </c>
    </row>
    <row r="30" spans="1:79" s="25" customFormat="1" ht="17.25" customHeight="1">
      <c r="A30" s="63"/>
      <c r="B30" s="64"/>
      <c r="C30" s="64"/>
      <c r="D30" s="65"/>
      <c r="E30" s="66" t="s">
        <v>172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8"/>
      <c r="U30" s="69">
        <v>197843010.13999999</v>
      </c>
      <c r="V30" s="69"/>
      <c r="W30" s="69"/>
      <c r="X30" s="69"/>
      <c r="Y30" s="69"/>
      <c r="Z30" s="69" t="s">
        <v>173</v>
      </c>
      <c r="AA30" s="69"/>
      <c r="AB30" s="69"/>
      <c r="AC30" s="69"/>
      <c r="AD30" s="69"/>
      <c r="AE30" s="70" t="s">
        <v>173</v>
      </c>
      <c r="AF30" s="71"/>
      <c r="AG30" s="71"/>
      <c r="AH30" s="72"/>
      <c r="AI30" s="70">
        <f>IF(ISNUMBER(U30),U30,0)+IF(ISNUMBER(Z30),Z30,0)</f>
        <v>197843010.13999999</v>
      </c>
      <c r="AJ30" s="71"/>
      <c r="AK30" s="71"/>
      <c r="AL30" s="71"/>
      <c r="AM30" s="72"/>
      <c r="AN30" s="70">
        <v>237086700</v>
      </c>
      <c r="AO30" s="71"/>
      <c r="AP30" s="71"/>
      <c r="AQ30" s="71"/>
      <c r="AR30" s="72"/>
      <c r="AS30" s="70" t="s">
        <v>173</v>
      </c>
      <c r="AT30" s="71"/>
      <c r="AU30" s="71"/>
      <c r="AV30" s="71"/>
      <c r="AW30" s="72"/>
      <c r="AX30" s="70" t="s">
        <v>173</v>
      </c>
      <c r="AY30" s="71"/>
      <c r="AZ30" s="71"/>
      <c r="BA30" s="72"/>
      <c r="BB30" s="70">
        <f>IF(ISNUMBER(AN30),AN30,0)+IF(ISNUMBER(AS30),AS30,0)</f>
        <v>237086700</v>
      </c>
      <c r="BC30" s="71"/>
      <c r="BD30" s="71"/>
      <c r="BE30" s="71"/>
      <c r="BF30" s="72"/>
      <c r="BG30" s="70">
        <v>153082600</v>
      </c>
      <c r="BH30" s="71"/>
      <c r="BI30" s="71"/>
      <c r="BJ30" s="71"/>
      <c r="BK30" s="72"/>
      <c r="BL30" s="70" t="s">
        <v>173</v>
      </c>
      <c r="BM30" s="71"/>
      <c r="BN30" s="71"/>
      <c r="BO30" s="71"/>
      <c r="BP30" s="72"/>
      <c r="BQ30" s="70" t="s">
        <v>173</v>
      </c>
      <c r="BR30" s="71"/>
      <c r="BS30" s="71"/>
      <c r="BT30" s="72"/>
      <c r="BU30" s="70">
        <f>IF(ISNUMBER(BG30),BG30,0)+IF(ISNUMBER(BL30),BL30,0)</f>
        <v>153082600</v>
      </c>
      <c r="BV30" s="71"/>
      <c r="BW30" s="71"/>
      <c r="BX30" s="71"/>
      <c r="BY30" s="72"/>
      <c r="CA30" s="25" t="s">
        <v>22</v>
      </c>
    </row>
    <row r="31" spans="1:79" s="6" customFormat="1" ht="18.75" customHeight="1">
      <c r="A31" s="92"/>
      <c r="B31" s="93"/>
      <c r="C31" s="93"/>
      <c r="D31" s="94"/>
      <c r="E31" s="98" t="s">
        <v>147</v>
      </c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100"/>
      <c r="U31" s="84">
        <v>197843010.13999999</v>
      </c>
      <c r="V31" s="84"/>
      <c r="W31" s="84"/>
      <c r="X31" s="84"/>
      <c r="Y31" s="84"/>
      <c r="Z31" s="84">
        <v>0</v>
      </c>
      <c r="AA31" s="84"/>
      <c r="AB31" s="84"/>
      <c r="AC31" s="84"/>
      <c r="AD31" s="84"/>
      <c r="AE31" s="80">
        <v>0</v>
      </c>
      <c r="AF31" s="81"/>
      <c r="AG31" s="81"/>
      <c r="AH31" s="82"/>
      <c r="AI31" s="80">
        <f>IF(ISNUMBER(U31),U31,0)+IF(ISNUMBER(Z31),Z31,0)</f>
        <v>197843010.13999999</v>
      </c>
      <c r="AJ31" s="81"/>
      <c r="AK31" s="81"/>
      <c r="AL31" s="81"/>
      <c r="AM31" s="82"/>
      <c r="AN31" s="80">
        <v>237086700</v>
      </c>
      <c r="AO31" s="81"/>
      <c r="AP31" s="81"/>
      <c r="AQ31" s="81"/>
      <c r="AR31" s="82"/>
      <c r="AS31" s="80">
        <v>0</v>
      </c>
      <c r="AT31" s="81"/>
      <c r="AU31" s="81"/>
      <c r="AV31" s="81"/>
      <c r="AW31" s="82"/>
      <c r="AX31" s="80">
        <v>0</v>
      </c>
      <c r="AY31" s="81"/>
      <c r="AZ31" s="81"/>
      <c r="BA31" s="82"/>
      <c r="BB31" s="80">
        <f>IF(ISNUMBER(AN31),AN31,0)+IF(ISNUMBER(AS31),AS31,0)</f>
        <v>237086700</v>
      </c>
      <c r="BC31" s="81"/>
      <c r="BD31" s="81"/>
      <c r="BE31" s="81"/>
      <c r="BF31" s="82"/>
      <c r="BG31" s="80">
        <f>BG30</f>
        <v>153082600</v>
      </c>
      <c r="BH31" s="81"/>
      <c r="BI31" s="81"/>
      <c r="BJ31" s="81"/>
      <c r="BK31" s="82"/>
      <c r="BL31" s="80">
        <v>0</v>
      </c>
      <c r="BM31" s="81"/>
      <c r="BN31" s="81"/>
      <c r="BO31" s="81"/>
      <c r="BP31" s="82"/>
      <c r="BQ31" s="80">
        <v>0</v>
      </c>
      <c r="BR31" s="81"/>
      <c r="BS31" s="81"/>
      <c r="BT31" s="82"/>
      <c r="BU31" s="80">
        <f>IF(ISNUMBER(BG31),BG31,0)+IF(ISNUMBER(BL31),BL31,0)</f>
        <v>153082600</v>
      </c>
      <c r="BV31" s="81"/>
      <c r="BW31" s="81"/>
      <c r="BX31" s="81"/>
      <c r="BY31" s="82"/>
    </row>
    <row r="33" spans="1:79" ht="14.25" customHeight="1">
      <c r="A33" s="51" t="s">
        <v>252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</row>
    <row r="34" spans="1:79" ht="15" customHeight="1">
      <c r="A34" s="79" t="s">
        <v>226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</row>
    <row r="35" spans="1:79" ht="22.5" customHeight="1">
      <c r="A35" s="53" t="s">
        <v>2</v>
      </c>
      <c r="B35" s="54"/>
      <c r="C35" s="54"/>
      <c r="D35" s="55"/>
      <c r="E35" s="53" t="s">
        <v>19</v>
      </c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5"/>
      <c r="X35" s="45" t="s">
        <v>248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7"/>
      <c r="AR35" s="59" t="s">
        <v>253</v>
      </c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</row>
    <row r="36" spans="1:79" ht="49.5" customHeight="1">
      <c r="A36" s="56"/>
      <c r="B36" s="57"/>
      <c r="C36" s="57"/>
      <c r="D36" s="58"/>
      <c r="E36" s="56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8"/>
      <c r="X36" s="59" t="s">
        <v>4</v>
      </c>
      <c r="Y36" s="59"/>
      <c r="Z36" s="59"/>
      <c r="AA36" s="59"/>
      <c r="AB36" s="59"/>
      <c r="AC36" s="59" t="s">
        <v>3</v>
      </c>
      <c r="AD36" s="59"/>
      <c r="AE36" s="59"/>
      <c r="AF36" s="59"/>
      <c r="AG36" s="59"/>
      <c r="AH36" s="48" t="s">
        <v>116</v>
      </c>
      <c r="AI36" s="49"/>
      <c r="AJ36" s="49"/>
      <c r="AK36" s="49"/>
      <c r="AL36" s="50"/>
      <c r="AM36" s="45" t="s">
        <v>5</v>
      </c>
      <c r="AN36" s="46"/>
      <c r="AO36" s="46"/>
      <c r="AP36" s="46"/>
      <c r="AQ36" s="47"/>
      <c r="AR36" s="45" t="s">
        <v>4</v>
      </c>
      <c r="AS36" s="46"/>
      <c r="AT36" s="46"/>
      <c r="AU36" s="46"/>
      <c r="AV36" s="47"/>
      <c r="AW36" s="45" t="s">
        <v>3</v>
      </c>
      <c r="AX36" s="46"/>
      <c r="AY36" s="46"/>
      <c r="AZ36" s="46"/>
      <c r="BA36" s="47"/>
      <c r="BB36" s="48" t="s">
        <v>116</v>
      </c>
      <c r="BC36" s="49"/>
      <c r="BD36" s="49"/>
      <c r="BE36" s="49"/>
      <c r="BF36" s="50"/>
      <c r="BG36" s="45" t="s">
        <v>96</v>
      </c>
      <c r="BH36" s="46"/>
      <c r="BI36" s="46"/>
      <c r="BJ36" s="46"/>
      <c r="BK36" s="47"/>
    </row>
    <row r="37" spans="1:79" ht="15" customHeight="1">
      <c r="A37" s="45">
        <v>1</v>
      </c>
      <c r="B37" s="46"/>
      <c r="C37" s="46"/>
      <c r="D37" s="47"/>
      <c r="E37" s="45">
        <v>2</v>
      </c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7"/>
      <c r="X37" s="59">
        <v>3</v>
      </c>
      <c r="Y37" s="59"/>
      <c r="Z37" s="59"/>
      <c r="AA37" s="59"/>
      <c r="AB37" s="59"/>
      <c r="AC37" s="59">
        <v>4</v>
      </c>
      <c r="AD37" s="59"/>
      <c r="AE37" s="59"/>
      <c r="AF37" s="59"/>
      <c r="AG37" s="59"/>
      <c r="AH37" s="59">
        <v>5</v>
      </c>
      <c r="AI37" s="59"/>
      <c r="AJ37" s="59"/>
      <c r="AK37" s="59"/>
      <c r="AL37" s="59"/>
      <c r="AM37" s="59">
        <v>6</v>
      </c>
      <c r="AN37" s="59"/>
      <c r="AO37" s="59"/>
      <c r="AP37" s="59"/>
      <c r="AQ37" s="59"/>
      <c r="AR37" s="45">
        <v>7</v>
      </c>
      <c r="AS37" s="46"/>
      <c r="AT37" s="46"/>
      <c r="AU37" s="46"/>
      <c r="AV37" s="47"/>
      <c r="AW37" s="45">
        <v>8</v>
      </c>
      <c r="AX37" s="46"/>
      <c r="AY37" s="46"/>
      <c r="AZ37" s="46"/>
      <c r="BA37" s="47"/>
      <c r="BB37" s="45">
        <v>9</v>
      </c>
      <c r="BC37" s="46"/>
      <c r="BD37" s="46"/>
      <c r="BE37" s="46"/>
      <c r="BF37" s="47"/>
      <c r="BG37" s="45">
        <v>10</v>
      </c>
      <c r="BH37" s="46"/>
      <c r="BI37" s="46"/>
      <c r="BJ37" s="46"/>
      <c r="BK37" s="47"/>
    </row>
    <row r="38" spans="1:79" ht="20.25" hidden="1" customHeight="1">
      <c r="A38" s="73" t="s">
        <v>56</v>
      </c>
      <c r="B38" s="74"/>
      <c r="C38" s="74"/>
      <c r="D38" s="75"/>
      <c r="E38" s="73" t="s">
        <v>57</v>
      </c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5"/>
      <c r="X38" s="83" t="s">
        <v>60</v>
      </c>
      <c r="Y38" s="83"/>
      <c r="Z38" s="83"/>
      <c r="AA38" s="83"/>
      <c r="AB38" s="83"/>
      <c r="AC38" s="83" t="s">
        <v>61</v>
      </c>
      <c r="AD38" s="83"/>
      <c r="AE38" s="83"/>
      <c r="AF38" s="83"/>
      <c r="AG38" s="83"/>
      <c r="AH38" s="73" t="s">
        <v>94</v>
      </c>
      <c r="AI38" s="74"/>
      <c r="AJ38" s="74"/>
      <c r="AK38" s="74"/>
      <c r="AL38" s="75"/>
      <c r="AM38" s="60" t="s">
        <v>171</v>
      </c>
      <c r="AN38" s="61"/>
      <c r="AO38" s="61"/>
      <c r="AP38" s="61"/>
      <c r="AQ38" s="62"/>
      <c r="AR38" s="73" t="s">
        <v>62</v>
      </c>
      <c r="AS38" s="74"/>
      <c r="AT38" s="74"/>
      <c r="AU38" s="74"/>
      <c r="AV38" s="75"/>
      <c r="AW38" s="73" t="s">
        <v>63</v>
      </c>
      <c r="AX38" s="74"/>
      <c r="AY38" s="74"/>
      <c r="AZ38" s="74"/>
      <c r="BA38" s="75"/>
      <c r="BB38" s="73" t="s">
        <v>95</v>
      </c>
      <c r="BC38" s="74"/>
      <c r="BD38" s="74"/>
      <c r="BE38" s="74"/>
      <c r="BF38" s="75"/>
      <c r="BG38" s="60" t="s">
        <v>171</v>
      </c>
      <c r="BH38" s="61"/>
      <c r="BI38" s="61"/>
      <c r="BJ38" s="61"/>
      <c r="BK38" s="62"/>
      <c r="CA38" t="s">
        <v>23</v>
      </c>
    </row>
    <row r="39" spans="1:79" s="25" customFormat="1" ht="18" customHeight="1">
      <c r="A39" s="63"/>
      <c r="B39" s="64"/>
      <c r="C39" s="64"/>
      <c r="D39" s="65"/>
      <c r="E39" s="66" t="s">
        <v>172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8"/>
      <c r="X39" s="70">
        <v>153082600</v>
      </c>
      <c r="Y39" s="71"/>
      <c r="Z39" s="71"/>
      <c r="AA39" s="71"/>
      <c r="AB39" s="72"/>
      <c r="AC39" s="70" t="s">
        <v>173</v>
      </c>
      <c r="AD39" s="71"/>
      <c r="AE39" s="71"/>
      <c r="AF39" s="71"/>
      <c r="AG39" s="72"/>
      <c r="AH39" s="70" t="s">
        <v>173</v>
      </c>
      <c r="AI39" s="71"/>
      <c r="AJ39" s="71"/>
      <c r="AK39" s="71"/>
      <c r="AL39" s="72"/>
      <c r="AM39" s="70">
        <f>IF(ISNUMBER(X39),X39,0)+IF(ISNUMBER(AC39),AC39,0)</f>
        <v>153082600</v>
      </c>
      <c r="AN39" s="71"/>
      <c r="AO39" s="71"/>
      <c r="AP39" s="71"/>
      <c r="AQ39" s="72"/>
      <c r="AR39" s="70">
        <v>153082600</v>
      </c>
      <c r="AS39" s="71"/>
      <c r="AT39" s="71"/>
      <c r="AU39" s="71"/>
      <c r="AV39" s="72"/>
      <c r="AW39" s="70" t="s">
        <v>173</v>
      </c>
      <c r="AX39" s="71"/>
      <c r="AY39" s="71"/>
      <c r="AZ39" s="71"/>
      <c r="BA39" s="72"/>
      <c r="BB39" s="70" t="s">
        <v>173</v>
      </c>
      <c r="BC39" s="71"/>
      <c r="BD39" s="71"/>
      <c r="BE39" s="71"/>
      <c r="BF39" s="72"/>
      <c r="BG39" s="69">
        <f>IF(ISNUMBER(AR39),AR39,0)+IF(ISNUMBER(AW39),AW39,0)</f>
        <v>153082600</v>
      </c>
      <c r="BH39" s="69"/>
      <c r="BI39" s="69"/>
      <c r="BJ39" s="69"/>
      <c r="BK39" s="69"/>
      <c r="CA39" s="25" t="s">
        <v>24</v>
      </c>
    </row>
    <row r="40" spans="1:79" s="6" customFormat="1" ht="12.75" customHeight="1">
      <c r="A40" s="92"/>
      <c r="B40" s="93"/>
      <c r="C40" s="93"/>
      <c r="D40" s="94"/>
      <c r="E40" s="98" t="s">
        <v>147</v>
      </c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100"/>
      <c r="X40" s="80">
        <f>X39</f>
        <v>153082600</v>
      </c>
      <c r="Y40" s="81"/>
      <c r="Z40" s="81"/>
      <c r="AA40" s="81"/>
      <c r="AB40" s="82"/>
      <c r="AC40" s="80">
        <v>0</v>
      </c>
      <c r="AD40" s="81"/>
      <c r="AE40" s="81"/>
      <c r="AF40" s="81"/>
      <c r="AG40" s="82"/>
      <c r="AH40" s="80">
        <v>0</v>
      </c>
      <c r="AI40" s="81"/>
      <c r="AJ40" s="81"/>
      <c r="AK40" s="81"/>
      <c r="AL40" s="82"/>
      <c r="AM40" s="80">
        <f>IF(ISNUMBER(X40),X40,0)+IF(ISNUMBER(AC40),AC40,0)</f>
        <v>153082600</v>
      </c>
      <c r="AN40" s="81"/>
      <c r="AO40" s="81"/>
      <c r="AP40" s="81"/>
      <c r="AQ40" s="82"/>
      <c r="AR40" s="80">
        <f>AR39</f>
        <v>153082600</v>
      </c>
      <c r="AS40" s="81"/>
      <c r="AT40" s="81"/>
      <c r="AU40" s="81"/>
      <c r="AV40" s="82"/>
      <c r="AW40" s="80">
        <v>0</v>
      </c>
      <c r="AX40" s="81"/>
      <c r="AY40" s="81"/>
      <c r="AZ40" s="81"/>
      <c r="BA40" s="82"/>
      <c r="BB40" s="80">
        <v>0</v>
      </c>
      <c r="BC40" s="81"/>
      <c r="BD40" s="81"/>
      <c r="BE40" s="81"/>
      <c r="BF40" s="82"/>
      <c r="BG40" s="84">
        <f>IF(ISNUMBER(AR40),AR40,0)+IF(ISNUMBER(AW40),AW40,0)</f>
        <v>153082600</v>
      </c>
      <c r="BH40" s="84"/>
      <c r="BI40" s="84"/>
      <c r="BJ40" s="84"/>
      <c r="BK40" s="84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38" t="s">
        <v>117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9"/>
    </row>
    <row r="44" spans="1:79" ht="14.25" customHeight="1">
      <c r="A44" s="38" t="s">
        <v>239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</row>
    <row r="45" spans="1:79" ht="15" customHeight="1">
      <c r="A45" s="52" t="s">
        <v>226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</row>
    <row r="46" spans="1:79" ht="35.25" customHeight="1">
      <c r="A46" s="85" t="s">
        <v>118</v>
      </c>
      <c r="B46" s="86"/>
      <c r="C46" s="86"/>
      <c r="D46" s="87"/>
      <c r="E46" s="59" t="s">
        <v>19</v>
      </c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45" t="s">
        <v>227</v>
      </c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7"/>
      <c r="AN46" s="45" t="s">
        <v>230</v>
      </c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7"/>
      <c r="BG46" s="45" t="s">
        <v>238</v>
      </c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7"/>
    </row>
    <row r="47" spans="1:79" ht="55.5" customHeight="1">
      <c r="A47" s="88"/>
      <c r="B47" s="89"/>
      <c r="C47" s="89"/>
      <c r="D47" s="90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45" t="s">
        <v>4</v>
      </c>
      <c r="V47" s="46"/>
      <c r="W47" s="46"/>
      <c r="X47" s="46"/>
      <c r="Y47" s="47"/>
      <c r="Z47" s="45" t="s">
        <v>3</v>
      </c>
      <c r="AA47" s="46"/>
      <c r="AB47" s="46"/>
      <c r="AC47" s="46"/>
      <c r="AD47" s="47"/>
      <c r="AE47" s="48" t="s">
        <v>116</v>
      </c>
      <c r="AF47" s="49"/>
      <c r="AG47" s="49"/>
      <c r="AH47" s="50"/>
      <c r="AI47" s="45" t="s">
        <v>5</v>
      </c>
      <c r="AJ47" s="46"/>
      <c r="AK47" s="46"/>
      <c r="AL47" s="46"/>
      <c r="AM47" s="47"/>
      <c r="AN47" s="45" t="s">
        <v>4</v>
      </c>
      <c r="AO47" s="46"/>
      <c r="AP47" s="46"/>
      <c r="AQ47" s="46"/>
      <c r="AR47" s="47"/>
      <c r="AS47" s="45" t="s">
        <v>3</v>
      </c>
      <c r="AT47" s="46"/>
      <c r="AU47" s="46"/>
      <c r="AV47" s="46"/>
      <c r="AW47" s="47"/>
      <c r="AX47" s="48" t="s">
        <v>116</v>
      </c>
      <c r="AY47" s="49"/>
      <c r="AZ47" s="49"/>
      <c r="BA47" s="50"/>
      <c r="BB47" s="45" t="s">
        <v>96</v>
      </c>
      <c r="BC47" s="46"/>
      <c r="BD47" s="46"/>
      <c r="BE47" s="46"/>
      <c r="BF47" s="47"/>
      <c r="BG47" s="45" t="s">
        <v>4</v>
      </c>
      <c r="BH47" s="46"/>
      <c r="BI47" s="46"/>
      <c r="BJ47" s="46"/>
      <c r="BK47" s="47"/>
      <c r="BL47" s="45" t="s">
        <v>3</v>
      </c>
      <c r="BM47" s="46"/>
      <c r="BN47" s="46"/>
      <c r="BO47" s="46"/>
      <c r="BP47" s="47"/>
      <c r="BQ47" s="48" t="s">
        <v>116</v>
      </c>
      <c r="BR47" s="49"/>
      <c r="BS47" s="49"/>
      <c r="BT47" s="50"/>
      <c r="BU47" s="45" t="s">
        <v>97</v>
      </c>
      <c r="BV47" s="46"/>
      <c r="BW47" s="46"/>
      <c r="BX47" s="46"/>
      <c r="BY47" s="47"/>
    </row>
    <row r="48" spans="1:79" ht="15" customHeight="1">
      <c r="A48" s="45">
        <v>1</v>
      </c>
      <c r="B48" s="46"/>
      <c r="C48" s="46"/>
      <c r="D48" s="47"/>
      <c r="E48" s="45">
        <v>2</v>
      </c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7"/>
      <c r="U48" s="45">
        <v>3</v>
      </c>
      <c r="V48" s="46"/>
      <c r="W48" s="46"/>
      <c r="X48" s="46"/>
      <c r="Y48" s="47"/>
      <c r="Z48" s="45">
        <v>4</v>
      </c>
      <c r="AA48" s="46"/>
      <c r="AB48" s="46"/>
      <c r="AC48" s="46"/>
      <c r="AD48" s="47"/>
      <c r="AE48" s="45">
        <v>5</v>
      </c>
      <c r="AF48" s="46"/>
      <c r="AG48" s="46"/>
      <c r="AH48" s="47"/>
      <c r="AI48" s="45">
        <v>6</v>
      </c>
      <c r="AJ48" s="46"/>
      <c r="AK48" s="46"/>
      <c r="AL48" s="46"/>
      <c r="AM48" s="47"/>
      <c r="AN48" s="45">
        <v>7</v>
      </c>
      <c r="AO48" s="46"/>
      <c r="AP48" s="46"/>
      <c r="AQ48" s="46"/>
      <c r="AR48" s="47"/>
      <c r="AS48" s="45">
        <v>8</v>
      </c>
      <c r="AT48" s="46"/>
      <c r="AU48" s="46"/>
      <c r="AV48" s="46"/>
      <c r="AW48" s="47"/>
      <c r="AX48" s="45">
        <v>9</v>
      </c>
      <c r="AY48" s="46"/>
      <c r="AZ48" s="46"/>
      <c r="BA48" s="47"/>
      <c r="BB48" s="45">
        <v>10</v>
      </c>
      <c r="BC48" s="46"/>
      <c r="BD48" s="46"/>
      <c r="BE48" s="46"/>
      <c r="BF48" s="47"/>
      <c r="BG48" s="45">
        <v>11</v>
      </c>
      <c r="BH48" s="46"/>
      <c r="BI48" s="46"/>
      <c r="BJ48" s="46"/>
      <c r="BK48" s="47"/>
      <c r="BL48" s="45">
        <v>12</v>
      </c>
      <c r="BM48" s="46"/>
      <c r="BN48" s="46"/>
      <c r="BO48" s="46"/>
      <c r="BP48" s="47"/>
      <c r="BQ48" s="45">
        <v>13</v>
      </c>
      <c r="BR48" s="46"/>
      <c r="BS48" s="46"/>
      <c r="BT48" s="47"/>
      <c r="BU48" s="45">
        <v>14</v>
      </c>
      <c r="BV48" s="46"/>
      <c r="BW48" s="46"/>
      <c r="BX48" s="46"/>
      <c r="BY48" s="47"/>
    </row>
    <row r="49" spans="1:79" s="1" customFormat="1" ht="12.75" hidden="1" customHeight="1">
      <c r="A49" s="73" t="s">
        <v>64</v>
      </c>
      <c r="B49" s="74"/>
      <c r="C49" s="74"/>
      <c r="D49" s="75"/>
      <c r="E49" s="73" t="s">
        <v>57</v>
      </c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5"/>
      <c r="U49" s="73" t="s">
        <v>65</v>
      </c>
      <c r="V49" s="74"/>
      <c r="W49" s="74"/>
      <c r="X49" s="74"/>
      <c r="Y49" s="75"/>
      <c r="Z49" s="73" t="s">
        <v>66</v>
      </c>
      <c r="AA49" s="74"/>
      <c r="AB49" s="74"/>
      <c r="AC49" s="74"/>
      <c r="AD49" s="75"/>
      <c r="AE49" s="73" t="s">
        <v>91</v>
      </c>
      <c r="AF49" s="74"/>
      <c r="AG49" s="74"/>
      <c r="AH49" s="75"/>
      <c r="AI49" s="60" t="s">
        <v>170</v>
      </c>
      <c r="AJ49" s="61"/>
      <c r="AK49" s="61"/>
      <c r="AL49" s="61"/>
      <c r="AM49" s="62"/>
      <c r="AN49" s="73" t="s">
        <v>67</v>
      </c>
      <c r="AO49" s="74"/>
      <c r="AP49" s="74"/>
      <c r="AQ49" s="74"/>
      <c r="AR49" s="75"/>
      <c r="AS49" s="73" t="s">
        <v>68</v>
      </c>
      <c r="AT49" s="74"/>
      <c r="AU49" s="74"/>
      <c r="AV49" s="74"/>
      <c r="AW49" s="75"/>
      <c r="AX49" s="73" t="s">
        <v>92</v>
      </c>
      <c r="AY49" s="74"/>
      <c r="AZ49" s="74"/>
      <c r="BA49" s="75"/>
      <c r="BB49" s="60" t="s">
        <v>170</v>
      </c>
      <c r="BC49" s="61"/>
      <c r="BD49" s="61"/>
      <c r="BE49" s="61"/>
      <c r="BF49" s="62"/>
      <c r="BG49" s="73" t="s">
        <v>58</v>
      </c>
      <c r="BH49" s="74"/>
      <c r="BI49" s="74"/>
      <c r="BJ49" s="74"/>
      <c r="BK49" s="75"/>
      <c r="BL49" s="73" t="s">
        <v>59</v>
      </c>
      <c r="BM49" s="74"/>
      <c r="BN49" s="74"/>
      <c r="BO49" s="74"/>
      <c r="BP49" s="75"/>
      <c r="BQ49" s="73" t="s">
        <v>93</v>
      </c>
      <c r="BR49" s="74"/>
      <c r="BS49" s="74"/>
      <c r="BT49" s="75"/>
      <c r="BU49" s="60" t="s">
        <v>170</v>
      </c>
      <c r="BV49" s="61"/>
      <c r="BW49" s="61"/>
      <c r="BX49" s="61"/>
      <c r="BY49" s="62"/>
      <c r="CA49" t="s">
        <v>25</v>
      </c>
    </row>
    <row r="50" spans="1:79" s="25" customFormat="1" ht="20.25" customHeight="1">
      <c r="A50" s="63">
        <v>2111</v>
      </c>
      <c r="B50" s="64"/>
      <c r="C50" s="64"/>
      <c r="D50" s="65"/>
      <c r="E50" s="66" t="s">
        <v>174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8"/>
      <c r="U50" s="70">
        <v>162392973.86000001</v>
      </c>
      <c r="V50" s="71"/>
      <c r="W50" s="71"/>
      <c r="X50" s="71"/>
      <c r="Y50" s="72"/>
      <c r="Z50" s="70">
        <v>0</v>
      </c>
      <c r="AA50" s="71"/>
      <c r="AB50" s="71"/>
      <c r="AC50" s="71"/>
      <c r="AD50" s="72"/>
      <c r="AE50" s="70">
        <v>0</v>
      </c>
      <c r="AF50" s="71"/>
      <c r="AG50" s="71"/>
      <c r="AH50" s="72"/>
      <c r="AI50" s="70">
        <f>IF(ISNUMBER(U50),U50,0)+IF(ISNUMBER(Z50),Z50,0)</f>
        <v>162392973.86000001</v>
      </c>
      <c r="AJ50" s="71"/>
      <c r="AK50" s="71"/>
      <c r="AL50" s="71"/>
      <c r="AM50" s="72"/>
      <c r="AN50" s="70">
        <v>194333360</v>
      </c>
      <c r="AO50" s="71"/>
      <c r="AP50" s="71"/>
      <c r="AQ50" s="71"/>
      <c r="AR50" s="72"/>
      <c r="AS50" s="70">
        <v>0</v>
      </c>
      <c r="AT50" s="71"/>
      <c r="AU50" s="71"/>
      <c r="AV50" s="71"/>
      <c r="AW50" s="72"/>
      <c r="AX50" s="70">
        <v>0</v>
      </c>
      <c r="AY50" s="71"/>
      <c r="AZ50" s="71"/>
      <c r="BA50" s="72"/>
      <c r="BB50" s="70">
        <f>IF(ISNUMBER(AN50),AN50,0)+IF(ISNUMBER(AS50),AS50,0)</f>
        <v>194333360</v>
      </c>
      <c r="BC50" s="71"/>
      <c r="BD50" s="71"/>
      <c r="BE50" s="71"/>
      <c r="BF50" s="72"/>
      <c r="BG50" s="70">
        <v>125477540</v>
      </c>
      <c r="BH50" s="71"/>
      <c r="BI50" s="71"/>
      <c r="BJ50" s="71"/>
      <c r="BK50" s="72"/>
      <c r="BL50" s="70">
        <v>0</v>
      </c>
      <c r="BM50" s="71"/>
      <c r="BN50" s="71"/>
      <c r="BO50" s="71"/>
      <c r="BP50" s="72"/>
      <c r="BQ50" s="70">
        <v>0</v>
      </c>
      <c r="BR50" s="71"/>
      <c r="BS50" s="71"/>
      <c r="BT50" s="72"/>
      <c r="BU50" s="70">
        <f>IF(ISNUMBER(BG50),BG50,0)+IF(ISNUMBER(BL50),BL50,0)</f>
        <v>125477540</v>
      </c>
      <c r="BV50" s="71"/>
      <c r="BW50" s="71"/>
      <c r="BX50" s="71"/>
      <c r="BY50" s="72"/>
      <c r="CA50" s="25" t="s">
        <v>26</v>
      </c>
    </row>
    <row r="51" spans="1:79" s="25" customFormat="1" ht="17.25" customHeight="1">
      <c r="A51" s="63">
        <v>2120</v>
      </c>
      <c r="B51" s="64"/>
      <c r="C51" s="64"/>
      <c r="D51" s="65"/>
      <c r="E51" s="66" t="s">
        <v>175</v>
      </c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8"/>
      <c r="U51" s="70">
        <v>35450036.280000001</v>
      </c>
      <c r="V51" s="71"/>
      <c r="W51" s="71"/>
      <c r="X51" s="71"/>
      <c r="Y51" s="72"/>
      <c r="Z51" s="70">
        <v>0</v>
      </c>
      <c r="AA51" s="71"/>
      <c r="AB51" s="71"/>
      <c r="AC51" s="71"/>
      <c r="AD51" s="72"/>
      <c r="AE51" s="70">
        <v>0</v>
      </c>
      <c r="AF51" s="71"/>
      <c r="AG51" s="71"/>
      <c r="AH51" s="72"/>
      <c r="AI51" s="70">
        <f>IF(ISNUMBER(U51),U51,0)+IF(ISNUMBER(Z51),Z51,0)</f>
        <v>35450036.280000001</v>
      </c>
      <c r="AJ51" s="71"/>
      <c r="AK51" s="71"/>
      <c r="AL51" s="71"/>
      <c r="AM51" s="72"/>
      <c r="AN51" s="70">
        <v>42753340</v>
      </c>
      <c r="AO51" s="71"/>
      <c r="AP51" s="71"/>
      <c r="AQ51" s="71"/>
      <c r="AR51" s="72"/>
      <c r="AS51" s="70">
        <v>0</v>
      </c>
      <c r="AT51" s="71"/>
      <c r="AU51" s="71"/>
      <c r="AV51" s="71"/>
      <c r="AW51" s="72"/>
      <c r="AX51" s="70">
        <v>0</v>
      </c>
      <c r="AY51" s="71"/>
      <c r="AZ51" s="71"/>
      <c r="BA51" s="72"/>
      <c r="BB51" s="70">
        <f>IF(ISNUMBER(AN51),AN51,0)+IF(ISNUMBER(AS51),AS51,0)</f>
        <v>42753340</v>
      </c>
      <c r="BC51" s="71"/>
      <c r="BD51" s="71"/>
      <c r="BE51" s="71"/>
      <c r="BF51" s="72"/>
      <c r="BG51" s="70">
        <v>27605060</v>
      </c>
      <c r="BH51" s="71"/>
      <c r="BI51" s="71"/>
      <c r="BJ51" s="71"/>
      <c r="BK51" s="72"/>
      <c r="BL51" s="70">
        <v>0</v>
      </c>
      <c r="BM51" s="71"/>
      <c r="BN51" s="71"/>
      <c r="BO51" s="71"/>
      <c r="BP51" s="72"/>
      <c r="BQ51" s="70">
        <v>0</v>
      </c>
      <c r="BR51" s="71"/>
      <c r="BS51" s="71"/>
      <c r="BT51" s="72"/>
      <c r="BU51" s="70">
        <f>IF(ISNUMBER(BG51),BG51,0)+IF(ISNUMBER(BL51),BL51,0)</f>
        <v>27605060</v>
      </c>
      <c r="BV51" s="71"/>
      <c r="BW51" s="71"/>
      <c r="BX51" s="71"/>
      <c r="BY51" s="72"/>
    </row>
    <row r="52" spans="1:79" s="6" customFormat="1" ht="12.75" customHeight="1">
      <c r="A52" s="92"/>
      <c r="B52" s="93"/>
      <c r="C52" s="93"/>
      <c r="D52" s="94"/>
      <c r="E52" s="98" t="s">
        <v>147</v>
      </c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100"/>
      <c r="U52" s="80">
        <v>197843010.14000002</v>
      </c>
      <c r="V52" s="81"/>
      <c r="W52" s="81"/>
      <c r="X52" s="81"/>
      <c r="Y52" s="82"/>
      <c r="Z52" s="80">
        <v>0</v>
      </c>
      <c r="AA52" s="81"/>
      <c r="AB52" s="81"/>
      <c r="AC52" s="81"/>
      <c r="AD52" s="82"/>
      <c r="AE52" s="80">
        <v>0</v>
      </c>
      <c r="AF52" s="81"/>
      <c r="AG52" s="81"/>
      <c r="AH52" s="82"/>
      <c r="AI52" s="80">
        <f>IF(ISNUMBER(U52),U52,0)+IF(ISNUMBER(Z52),Z52,0)</f>
        <v>197843010.14000002</v>
      </c>
      <c r="AJ52" s="81"/>
      <c r="AK52" s="81"/>
      <c r="AL52" s="81"/>
      <c r="AM52" s="82"/>
      <c r="AN52" s="80">
        <v>237086700</v>
      </c>
      <c r="AO52" s="81"/>
      <c r="AP52" s="81"/>
      <c r="AQ52" s="81"/>
      <c r="AR52" s="82"/>
      <c r="AS52" s="80">
        <v>0</v>
      </c>
      <c r="AT52" s="81"/>
      <c r="AU52" s="81"/>
      <c r="AV52" s="81"/>
      <c r="AW52" s="82"/>
      <c r="AX52" s="80">
        <v>0</v>
      </c>
      <c r="AY52" s="81"/>
      <c r="AZ52" s="81"/>
      <c r="BA52" s="82"/>
      <c r="BB52" s="80">
        <f>IF(ISNUMBER(AN52),AN52,0)+IF(ISNUMBER(AS52),AS52,0)</f>
        <v>237086700</v>
      </c>
      <c r="BC52" s="81"/>
      <c r="BD52" s="81"/>
      <c r="BE52" s="81"/>
      <c r="BF52" s="82"/>
      <c r="BG52" s="80">
        <f>BG50+BG51</f>
        <v>153082600</v>
      </c>
      <c r="BH52" s="81"/>
      <c r="BI52" s="81"/>
      <c r="BJ52" s="81"/>
      <c r="BK52" s="82"/>
      <c r="BL52" s="80">
        <v>0</v>
      </c>
      <c r="BM52" s="81"/>
      <c r="BN52" s="81"/>
      <c r="BO52" s="81"/>
      <c r="BP52" s="82"/>
      <c r="BQ52" s="80">
        <v>0</v>
      </c>
      <c r="BR52" s="81"/>
      <c r="BS52" s="81"/>
      <c r="BT52" s="82"/>
      <c r="BU52" s="80">
        <f>IF(ISNUMBER(BG52),BG52,0)+IF(ISNUMBER(BL52),BL52,0)</f>
        <v>153082600</v>
      </c>
      <c r="BV52" s="81"/>
      <c r="BW52" s="81"/>
      <c r="BX52" s="81"/>
      <c r="BY52" s="82"/>
    </row>
    <row r="54" spans="1:79" ht="14.25" customHeight="1">
      <c r="A54" s="38" t="s">
        <v>240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</row>
    <row r="55" spans="1:79" ht="15" customHeight="1">
      <c r="A55" s="79" t="s">
        <v>226</v>
      </c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</row>
    <row r="56" spans="1:79" ht="23.1" customHeight="1">
      <c r="A56" s="85" t="s">
        <v>119</v>
      </c>
      <c r="B56" s="86"/>
      <c r="C56" s="86"/>
      <c r="D56" s="86"/>
      <c r="E56" s="87"/>
      <c r="F56" s="59" t="s">
        <v>19</v>
      </c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45" t="s">
        <v>227</v>
      </c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7"/>
      <c r="AN56" s="45" t="s">
        <v>230</v>
      </c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7"/>
      <c r="BG56" s="45" t="s">
        <v>238</v>
      </c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7"/>
    </row>
    <row r="57" spans="1:79" ht="51.75" customHeight="1">
      <c r="A57" s="88"/>
      <c r="B57" s="89"/>
      <c r="C57" s="89"/>
      <c r="D57" s="89"/>
      <c r="E57" s="90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45" t="s">
        <v>4</v>
      </c>
      <c r="V57" s="46"/>
      <c r="W57" s="46"/>
      <c r="X57" s="46"/>
      <c r="Y57" s="47"/>
      <c r="Z57" s="45" t="s">
        <v>3</v>
      </c>
      <c r="AA57" s="46"/>
      <c r="AB57" s="46"/>
      <c r="AC57" s="46"/>
      <c r="AD57" s="47"/>
      <c r="AE57" s="48" t="s">
        <v>116</v>
      </c>
      <c r="AF57" s="49"/>
      <c r="AG57" s="49"/>
      <c r="AH57" s="50"/>
      <c r="AI57" s="45" t="s">
        <v>5</v>
      </c>
      <c r="AJ57" s="46"/>
      <c r="AK57" s="46"/>
      <c r="AL57" s="46"/>
      <c r="AM57" s="47"/>
      <c r="AN57" s="45" t="s">
        <v>4</v>
      </c>
      <c r="AO57" s="46"/>
      <c r="AP57" s="46"/>
      <c r="AQ57" s="46"/>
      <c r="AR57" s="47"/>
      <c r="AS57" s="45" t="s">
        <v>3</v>
      </c>
      <c r="AT57" s="46"/>
      <c r="AU57" s="46"/>
      <c r="AV57" s="46"/>
      <c r="AW57" s="47"/>
      <c r="AX57" s="48" t="s">
        <v>116</v>
      </c>
      <c r="AY57" s="49"/>
      <c r="AZ57" s="49"/>
      <c r="BA57" s="50"/>
      <c r="BB57" s="45" t="s">
        <v>96</v>
      </c>
      <c r="BC57" s="46"/>
      <c r="BD57" s="46"/>
      <c r="BE57" s="46"/>
      <c r="BF57" s="47"/>
      <c r="BG57" s="45" t="s">
        <v>4</v>
      </c>
      <c r="BH57" s="46"/>
      <c r="BI57" s="46"/>
      <c r="BJ57" s="46"/>
      <c r="BK57" s="47"/>
      <c r="BL57" s="45" t="s">
        <v>3</v>
      </c>
      <c r="BM57" s="46"/>
      <c r="BN57" s="46"/>
      <c r="BO57" s="46"/>
      <c r="BP57" s="47"/>
      <c r="BQ57" s="48" t="s">
        <v>116</v>
      </c>
      <c r="BR57" s="49"/>
      <c r="BS57" s="49"/>
      <c r="BT57" s="50"/>
      <c r="BU57" s="59" t="s">
        <v>97</v>
      </c>
      <c r="BV57" s="59"/>
      <c r="BW57" s="59"/>
      <c r="BX57" s="59"/>
      <c r="BY57" s="59"/>
    </row>
    <row r="58" spans="1:79" ht="15" customHeight="1">
      <c r="A58" s="45">
        <v>1</v>
      </c>
      <c r="B58" s="46"/>
      <c r="C58" s="46"/>
      <c r="D58" s="46"/>
      <c r="E58" s="47"/>
      <c r="F58" s="45">
        <v>2</v>
      </c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7"/>
      <c r="U58" s="45">
        <v>3</v>
      </c>
      <c r="V58" s="46"/>
      <c r="W58" s="46"/>
      <c r="X58" s="46"/>
      <c r="Y58" s="47"/>
      <c r="Z58" s="45">
        <v>4</v>
      </c>
      <c r="AA58" s="46"/>
      <c r="AB58" s="46"/>
      <c r="AC58" s="46"/>
      <c r="AD58" s="47"/>
      <c r="AE58" s="45">
        <v>5</v>
      </c>
      <c r="AF58" s="46"/>
      <c r="AG58" s="46"/>
      <c r="AH58" s="47"/>
      <c r="AI58" s="45">
        <v>6</v>
      </c>
      <c r="AJ58" s="46"/>
      <c r="AK58" s="46"/>
      <c r="AL58" s="46"/>
      <c r="AM58" s="47"/>
      <c r="AN58" s="45">
        <v>7</v>
      </c>
      <c r="AO58" s="46"/>
      <c r="AP58" s="46"/>
      <c r="AQ58" s="46"/>
      <c r="AR58" s="47"/>
      <c r="AS58" s="45">
        <v>8</v>
      </c>
      <c r="AT58" s="46"/>
      <c r="AU58" s="46"/>
      <c r="AV58" s="46"/>
      <c r="AW58" s="47"/>
      <c r="AX58" s="45">
        <v>9</v>
      </c>
      <c r="AY58" s="46"/>
      <c r="AZ58" s="46"/>
      <c r="BA58" s="47"/>
      <c r="BB58" s="45">
        <v>10</v>
      </c>
      <c r="BC58" s="46"/>
      <c r="BD58" s="46"/>
      <c r="BE58" s="46"/>
      <c r="BF58" s="47"/>
      <c r="BG58" s="45">
        <v>11</v>
      </c>
      <c r="BH58" s="46"/>
      <c r="BI58" s="46"/>
      <c r="BJ58" s="46"/>
      <c r="BK58" s="47"/>
      <c r="BL58" s="45">
        <v>12</v>
      </c>
      <c r="BM58" s="46"/>
      <c r="BN58" s="46"/>
      <c r="BO58" s="46"/>
      <c r="BP58" s="47"/>
      <c r="BQ58" s="45">
        <v>13</v>
      </c>
      <c r="BR58" s="46"/>
      <c r="BS58" s="46"/>
      <c r="BT58" s="47"/>
      <c r="BU58" s="59">
        <v>14</v>
      </c>
      <c r="BV58" s="59"/>
      <c r="BW58" s="59"/>
      <c r="BX58" s="59"/>
      <c r="BY58" s="59"/>
    </row>
    <row r="59" spans="1:79" s="1" customFormat="1" ht="13.5" hidden="1" customHeight="1">
      <c r="A59" s="73" t="s">
        <v>64</v>
      </c>
      <c r="B59" s="74"/>
      <c r="C59" s="74"/>
      <c r="D59" s="74"/>
      <c r="E59" s="75"/>
      <c r="F59" s="73" t="s">
        <v>57</v>
      </c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5"/>
      <c r="U59" s="73" t="s">
        <v>65</v>
      </c>
      <c r="V59" s="74"/>
      <c r="W59" s="74"/>
      <c r="X59" s="74"/>
      <c r="Y59" s="75"/>
      <c r="Z59" s="73" t="s">
        <v>66</v>
      </c>
      <c r="AA59" s="74"/>
      <c r="AB59" s="74"/>
      <c r="AC59" s="74"/>
      <c r="AD59" s="75"/>
      <c r="AE59" s="73" t="s">
        <v>91</v>
      </c>
      <c r="AF59" s="74"/>
      <c r="AG59" s="74"/>
      <c r="AH59" s="75"/>
      <c r="AI59" s="60" t="s">
        <v>170</v>
      </c>
      <c r="AJ59" s="61"/>
      <c r="AK59" s="61"/>
      <c r="AL59" s="61"/>
      <c r="AM59" s="62"/>
      <c r="AN59" s="73" t="s">
        <v>67</v>
      </c>
      <c r="AO59" s="74"/>
      <c r="AP59" s="74"/>
      <c r="AQ59" s="74"/>
      <c r="AR59" s="75"/>
      <c r="AS59" s="73" t="s">
        <v>68</v>
      </c>
      <c r="AT59" s="74"/>
      <c r="AU59" s="74"/>
      <c r="AV59" s="74"/>
      <c r="AW59" s="75"/>
      <c r="AX59" s="73" t="s">
        <v>92</v>
      </c>
      <c r="AY59" s="74"/>
      <c r="AZ59" s="74"/>
      <c r="BA59" s="75"/>
      <c r="BB59" s="60" t="s">
        <v>170</v>
      </c>
      <c r="BC59" s="61"/>
      <c r="BD59" s="61"/>
      <c r="BE59" s="61"/>
      <c r="BF59" s="62"/>
      <c r="BG59" s="73" t="s">
        <v>58</v>
      </c>
      <c r="BH59" s="74"/>
      <c r="BI59" s="74"/>
      <c r="BJ59" s="74"/>
      <c r="BK59" s="75"/>
      <c r="BL59" s="73" t="s">
        <v>59</v>
      </c>
      <c r="BM59" s="74"/>
      <c r="BN59" s="74"/>
      <c r="BO59" s="74"/>
      <c r="BP59" s="75"/>
      <c r="BQ59" s="73" t="s">
        <v>93</v>
      </c>
      <c r="BR59" s="74"/>
      <c r="BS59" s="74"/>
      <c r="BT59" s="75"/>
      <c r="BU59" s="91" t="s">
        <v>170</v>
      </c>
      <c r="BV59" s="91"/>
      <c r="BW59" s="91"/>
      <c r="BX59" s="91"/>
      <c r="BY59" s="91"/>
      <c r="CA59" t="s">
        <v>27</v>
      </c>
    </row>
    <row r="60" spans="1:79" s="6" customFormat="1" ht="12.75" customHeight="1">
      <c r="A60" s="92"/>
      <c r="B60" s="93"/>
      <c r="C60" s="93"/>
      <c r="D60" s="93"/>
      <c r="E60" s="94"/>
      <c r="F60" s="92" t="s">
        <v>147</v>
      </c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80"/>
      <c r="V60" s="81"/>
      <c r="W60" s="81"/>
      <c r="X60" s="81"/>
      <c r="Y60" s="82"/>
      <c r="Z60" s="80"/>
      <c r="AA60" s="81"/>
      <c r="AB60" s="81"/>
      <c r="AC60" s="81"/>
      <c r="AD60" s="82"/>
      <c r="AE60" s="80"/>
      <c r="AF60" s="81"/>
      <c r="AG60" s="81"/>
      <c r="AH60" s="82"/>
      <c r="AI60" s="80">
        <f>IF(ISNUMBER(U60),U60,0)+IF(ISNUMBER(Z60),Z60,0)</f>
        <v>0</v>
      </c>
      <c r="AJ60" s="81"/>
      <c r="AK60" s="81"/>
      <c r="AL60" s="81"/>
      <c r="AM60" s="82"/>
      <c r="AN60" s="80"/>
      <c r="AO60" s="81"/>
      <c r="AP60" s="81"/>
      <c r="AQ60" s="81"/>
      <c r="AR60" s="82"/>
      <c r="AS60" s="80"/>
      <c r="AT60" s="81"/>
      <c r="AU60" s="81"/>
      <c r="AV60" s="81"/>
      <c r="AW60" s="82"/>
      <c r="AX60" s="80"/>
      <c r="AY60" s="81"/>
      <c r="AZ60" s="81"/>
      <c r="BA60" s="82"/>
      <c r="BB60" s="80">
        <f>IF(ISNUMBER(AN60),AN60,0)+IF(ISNUMBER(AS60),AS60,0)</f>
        <v>0</v>
      </c>
      <c r="BC60" s="81"/>
      <c r="BD60" s="81"/>
      <c r="BE60" s="81"/>
      <c r="BF60" s="82"/>
      <c r="BG60" s="80"/>
      <c r="BH60" s="81"/>
      <c r="BI60" s="81"/>
      <c r="BJ60" s="81"/>
      <c r="BK60" s="82"/>
      <c r="BL60" s="80"/>
      <c r="BM60" s="81"/>
      <c r="BN60" s="81"/>
      <c r="BO60" s="81"/>
      <c r="BP60" s="82"/>
      <c r="BQ60" s="80"/>
      <c r="BR60" s="81"/>
      <c r="BS60" s="81"/>
      <c r="BT60" s="82"/>
      <c r="BU60" s="80">
        <f>IF(ISNUMBER(BG60),BG60,0)+IF(ISNUMBER(BL60),BL60,0)</f>
        <v>0</v>
      </c>
      <c r="BV60" s="81"/>
      <c r="BW60" s="81"/>
      <c r="BX60" s="81"/>
      <c r="BY60" s="82"/>
      <c r="CA60" s="6" t="s">
        <v>28</v>
      </c>
    </row>
    <row r="62" spans="1:79" ht="14.25" customHeight="1">
      <c r="A62" s="38" t="s">
        <v>254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</row>
    <row r="63" spans="1:79" ht="15" customHeight="1">
      <c r="A63" s="79" t="s">
        <v>226</v>
      </c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</row>
    <row r="64" spans="1:79" ht="23.1" customHeight="1">
      <c r="A64" s="85" t="s">
        <v>118</v>
      </c>
      <c r="B64" s="86"/>
      <c r="C64" s="86"/>
      <c r="D64" s="87"/>
      <c r="E64" s="53" t="s">
        <v>19</v>
      </c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5"/>
      <c r="X64" s="45" t="s">
        <v>248</v>
      </c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7"/>
      <c r="AR64" s="59" t="s">
        <v>253</v>
      </c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</row>
    <row r="65" spans="1:79" ht="48.75" customHeight="1">
      <c r="A65" s="88"/>
      <c r="B65" s="89"/>
      <c r="C65" s="89"/>
      <c r="D65" s="90"/>
      <c r="E65" s="56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8"/>
      <c r="X65" s="53" t="s">
        <v>4</v>
      </c>
      <c r="Y65" s="54"/>
      <c r="Z65" s="54"/>
      <c r="AA65" s="54"/>
      <c r="AB65" s="55"/>
      <c r="AC65" s="53" t="s">
        <v>3</v>
      </c>
      <c r="AD65" s="54"/>
      <c r="AE65" s="54"/>
      <c r="AF65" s="54"/>
      <c r="AG65" s="55"/>
      <c r="AH65" s="48" t="s">
        <v>116</v>
      </c>
      <c r="AI65" s="49"/>
      <c r="AJ65" s="49"/>
      <c r="AK65" s="49"/>
      <c r="AL65" s="50"/>
      <c r="AM65" s="45" t="s">
        <v>5</v>
      </c>
      <c r="AN65" s="46"/>
      <c r="AO65" s="46"/>
      <c r="AP65" s="46"/>
      <c r="AQ65" s="47"/>
      <c r="AR65" s="45" t="s">
        <v>4</v>
      </c>
      <c r="AS65" s="46"/>
      <c r="AT65" s="46"/>
      <c r="AU65" s="46"/>
      <c r="AV65" s="47"/>
      <c r="AW65" s="45" t="s">
        <v>3</v>
      </c>
      <c r="AX65" s="46"/>
      <c r="AY65" s="46"/>
      <c r="AZ65" s="46"/>
      <c r="BA65" s="47"/>
      <c r="BB65" s="48" t="s">
        <v>116</v>
      </c>
      <c r="BC65" s="49"/>
      <c r="BD65" s="49"/>
      <c r="BE65" s="49"/>
      <c r="BF65" s="50"/>
      <c r="BG65" s="45" t="s">
        <v>96</v>
      </c>
      <c r="BH65" s="46"/>
      <c r="BI65" s="46"/>
      <c r="BJ65" s="46"/>
      <c r="BK65" s="47"/>
    </row>
    <row r="66" spans="1:79" ht="12.75" customHeight="1">
      <c r="A66" s="45">
        <v>1</v>
      </c>
      <c r="B66" s="46"/>
      <c r="C66" s="46"/>
      <c r="D66" s="47"/>
      <c r="E66" s="45">
        <v>2</v>
      </c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7"/>
      <c r="X66" s="45">
        <v>3</v>
      </c>
      <c r="Y66" s="46"/>
      <c r="Z66" s="46"/>
      <c r="AA66" s="46"/>
      <c r="AB66" s="47"/>
      <c r="AC66" s="45">
        <v>4</v>
      </c>
      <c r="AD66" s="46"/>
      <c r="AE66" s="46"/>
      <c r="AF66" s="46"/>
      <c r="AG66" s="47"/>
      <c r="AH66" s="45">
        <v>5</v>
      </c>
      <c r="AI66" s="46"/>
      <c r="AJ66" s="46"/>
      <c r="AK66" s="46"/>
      <c r="AL66" s="47"/>
      <c r="AM66" s="45">
        <v>6</v>
      </c>
      <c r="AN66" s="46"/>
      <c r="AO66" s="46"/>
      <c r="AP66" s="46"/>
      <c r="AQ66" s="47"/>
      <c r="AR66" s="45">
        <v>7</v>
      </c>
      <c r="AS66" s="46"/>
      <c r="AT66" s="46"/>
      <c r="AU66" s="46"/>
      <c r="AV66" s="47"/>
      <c r="AW66" s="45">
        <v>8</v>
      </c>
      <c r="AX66" s="46"/>
      <c r="AY66" s="46"/>
      <c r="AZ66" s="46"/>
      <c r="BA66" s="47"/>
      <c r="BB66" s="45">
        <v>9</v>
      </c>
      <c r="BC66" s="46"/>
      <c r="BD66" s="46"/>
      <c r="BE66" s="46"/>
      <c r="BF66" s="47"/>
      <c r="BG66" s="45">
        <v>10</v>
      </c>
      <c r="BH66" s="46"/>
      <c r="BI66" s="46"/>
      <c r="BJ66" s="46"/>
      <c r="BK66" s="47"/>
    </row>
    <row r="67" spans="1:79" s="1" customFormat="1" ht="12.75" hidden="1" customHeight="1">
      <c r="A67" s="73" t="s">
        <v>64</v>
      </c>
      <c r="B67" s="74"/>
      <c r="C67" s="74"/>
      <c r="D67" s="75"/>
      <c r="E67" s="73" t="s">
        <v>57</v>
      </c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5"/>
      <c r="X67" s="95" t="s">
        <v>60</v>
      </c>
      <c r="Y67" s="96"/>
      <c r="Z67" s="96"/>
      <c r="AA67" s="96"/>
      <c r="AB67" s="97"/>
      <c r="AC67" s="95" t="s">
        <v>61</v>
      </c>
      <c r="AD67" s="96"/>
      <c r="AE67" s="96"/>
      <c r="AF67" s="96"/>
      <c r="AG67" s="97"/>
      <c r="AH67" s="73" t="s">
        <v>94</v>
      </c>
      <c r="AI67" s="74"/>
      <c r="AJ67" s="74"/>
      <c r="AK67" s="74"/>
      <c r="AL67" s="75"/>
      <c r="AM67" s="60" t="s">
        <v>171</v>
      </c>
      <c r="AN67" s="61"/>
      <c r="AO67" s="61"/>
      <c r="AP67" s="61"/>
      <c r="AQ67" s="62"/>
      <c r="AR67" s="73" t="s">
        <v>62</v>
      </c>
      <c r="AS67" s="74"/>
      <c r="AT67" s="74"/>
      <c r="AU67" s="74"/>
      <c r="AV67" s="75"/>
      <c r="AW67" s="73" t="s">
        <v>63</v>
      </c>
      <c r="AX67" s="74"/>
      <c r="AY67" s="74"/>
      <c r="AZ67" s="74"/>
      <c r="BA67" s="75"/>
      <c r="BB67" s="73" t="s">
        <v>95</v>
      </c>
      <c r="BC67" s="74"/>
      <c r="BD67" s="74"/>
      <c r="BE67" s="74"/>
      <c r="BF67" s="75"/>
      <c r="BG67" s="60" t="s">
        <v>171</v>
      </c>
      <c r="BH67" s="61"/>
      <c r="BI67" s="61"/>
      <c r="BJ67" s="61"/>
      <c r="BK67" s="62"/>
      <c r="CA67" t="s">
        <v>29</v>
      </c>
    </row>
    <row r="68" spans="1:79" s="25" customFormat="1" ht="12.75" customHeight="1">
      <c r="A68" s="63">
        <v>2111</v>
      </c>
      <c r="B68" s="64"/>
      <c r="C68" s="64"/>
      <c r="D68" s="65"/>
      <c r="E68" s="66" t="s">
        <v>174</v>
      </c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8"/>
      <c r="X68" s="70">
        <v>125477540</v>
      </c>
      <c r="Y68" s="71"/>
      <c r="Z68" s="71"/>
      <c r="AA68" s="71"/>
      <c r="AB68" s="72"/>
      <c r="AC68" s="70">
        <v>0</v>
      </c>
      <c r="AD68" s="71"/>
      <c r="AE68" s="71"/>
      <c r="AF68" s="71"/>
      <c r="AG68" s="72"/>
      <c r="AH68" s="70">
        <v>0</v>
      </c>
      <c r="AI68" s="71"/>
      <c r="AJ68" s="71"/>
      <c r="AK68" s="71"/>
      <c r="AL68" s="72"/>
      <c r="AM68" s="70">
        <f>IF(ISNUMBER(X68),X68,0)+IF(ISNUMBER(AC68),AC68,0)</f>
        <v>125477540</v>
      </c>
      <c r="AN68" s="71"/>
      <c r="AO68" s="71"/>
      <c r="AP68" s="71"/>
      <c r="AQ68" s="72"/>
      <c r="AR68" s="70">
        <v>125477540</v>
      </c>
      <c r="AS68" s="71"/>
      <c r="AT68" s="71"/>
      <c r="AU68" s="71"/>
      <c r="AV68" s="72"/>
      <c r="AW68" s="70">
        <v>0</v>
      </c>
      <c r="AX68" s="71"/>
      <c r="AY68" s="71"/>
      <c r="AZ68" s="71"/>
      <c r="BA68" s="72"/>
      <c r="BB68" s="70">
        <v>0</v>
      </c>
      <c r="BC68" s="71"/>
      <c r="BD68" s="71"/>
      <c r="BE68" s="71"/>
      <c r="BF68" s="72"/>
      <c r="BG68" s="69">
        <f>IF(ISNUMBER(AR68),AR68,0)+IF(ISNUMBER(AW68),AW68,0)</f>
        <v>125477540</v>
      </c>
      <c r="BH68" s="69"/>
      <c r="BI68" s="69"/>
      <c r="BJ68" s="69"/>
      <c r="BK68" s="69"/>
      <c r="CA68" s="25" t="s">
        <v>30</v>
      </c>
    </row>
    <row r="69" spans="1:79" s="25" customFormat="1" ht="12.75" customHeight="1">
      <c r="A69" s="63">
        <v>2120</v>
      </c>
      <c r="B69" s="64"/>
      <c r="C69" s="64"/>
      <c r="D69" s="65"/>
      <c r="E69" s="66" t="s">
        <v>175</v>
      </c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8"/>
      <c r="X69" s="70">
        <v>27605060</v>
      </c>
      <c r="Y69" s="71"/>
      <c r="Z69" s="71"/>
      <c r="AA69" s="71"/>
      <c r="AB69" s="72"/>
      <c r="AC69" s="70">
        <v>0</v>
      </c>
      <c r="AD69" s="71"/>
      <c r="AE69" s="71"/>
      <c r="AF69" s="71"/>
      <c r="AG69" s="72"/>
      <c r="AH69" s="70">
        <v>0</v>
      </c>
      <c r="AI69" s="71"/>
      <c r="AJ69" s="71"/>
      <c r="AK69" s="71"/>
      <c r="AL69" s="72"/>
      <c r="AM69" s="70">
        <f>IF(ISNUMBER(X69),X69,0)+IF(ISNUMBER(AC69),AC69,0)</f>
        <v>27605060</v>
      </c>
      <c r="AN69" s="71"/>
      <c r="AO69" s="71"/>
      <c r="AP69" s="71"/>
      <c r="AQ69" s="72"/>
      <c r="AR69" s="70">
        <v>27605060</v>
      </c>
      <c r="AS69" s="71"/>
      <c r="AT69" s="71"/>
      <c r="AU69" s="71"/>
      <c r="AV69" s="72"/>
      <c r="AW69" s="70">
        <v>0</v>
      </c>
      <c r="AX69" s="71"/>
      <c r="AY69" s="71"/>
      <c r="AZ69" s="71"/>
      <c r="BA69" s="72"/>
      <c r="BB69" s="70">
        <v>0</v>
      </c>
      <c r="BC69" s="71"/>
      <c r="BD69" s="71"/>
      <c r="BE69" s="71"/>
      <c r="BF69" s="72"/>
      <c r="BG69" s="69">
        <f>IF(ISNUMBER(AR69),AR69,0)+IF(ISNUMBER(AW69),AW69,0)</f>
        <v>27605060</v>
      </c>
      <c r="BH69" s="69"/>
      <c r="BI69" s="69"/>
      <c r="BJ69" s="69"/>
      <c r="BK69" s="69"/>
    </row>
    <row r="70" spans="1:79" s="6" customFormat="1" ht="12.75" customHeight="1">
      <c r="A70" s="92"/>
      <c r="B70" s="93"/>
      <c r="C70" s="93"/>
      <c r="D70" s="94"/>
      <c r="E70" s="98" t="s">
        <v>147</v>
      </c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100"/>
      <c r="X70" s="80">
        <f>X68+X69</f>
        <v>153082600</v>
      </c>
      <c r="Y70" s="81"/>
      <c r="Z70" s="81"/>
      <c r="AA70" s="81"/>
      <c r="AB70" s="82"/>
      <c r="AC70" s="80">
        <v>0</v>
      </c>
      <c r="AD70" s="81"/>
      <c r="AE70" s="81"/>
      <c r="AF70" s="81"/>
      <c r="AG70" s="82"/>
      <c r="AH70" s="80">
        <v>0</v>
      </c>
      <c r="AI70" s="81"/>
      <c r="AJ70" s="81"/>
      <c r="AK70" s="81"/>
      <c r="AL70" s="82"/>
      <c r="AM70" s="80">
        <f>IF(ISNUMBER(X70),X70,0)+IF(ISNUMBER(AC70),AC70,0)</f>
        <v>153082600</v>
      </c>
      <c r="AN70" s="81"/>
      <c r="AO70" s="81"/>
      <c r="AP70" s="81"/>
      <c r="AQ70" s="82"/>
      <c r="AR70" s="80">
        <f>AR68+AR69</f>
        <v>153082600</v>
      </c>
      <c r="AS70" s="81"/>
      <c r="AT70" s="81"/>
      <c r="AU70" s="81"/>
      <c r="AV70" s="82"/>
      <c r="AW70" s="80">
        <v>0</v>
      </c>
      <c r="AX70" s="81"/>
      <c r="AY70" s="81"/>
      <c r="AZ70" s="81"/>
      <c r="BA70" s="82"/>
      <c r="BB70" s="80">
        <v>0</v>
      </c>
      <c r="BC70" s="81"/>
      <c r="BD70" s="81"/>
      <c r="BE70" s="81"/>
      <c r="BF70" s="82"/>
      <c r="BG70" s="84">
        <f>IF(ISNUMBER(AR70),AR70,0)+IF(ISNUMBER(AW70),AW70,0)</f>
        <v>153082600</v>
      </c>
      <c r="BH70" s="84"/>
      <c r="BI70" s="84"/>
      <c r="BJ70" s="84"/>
      <c r="BK70" s="84"/>
    </row>
    <row r="72" spans="1:79" ht="14.25" customHeight="1">
      <c r="A72" s="38" t="s">
        <v>255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</row>
    <row r="73" spans="1:79" ht="15" customHeight="1">
      <c r="A73" s="79" t="s">
        <v>226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</row>
    <row r="74" spans="1:79" ht="23.1" customHeight="1">
      <c r="A74" s="85" t="s">
        <v>119</v>
      </c>
      <c r="B74" s="86"/>
      <c r="C74" s="86"/>
      <c r="D74" s="86"/>
      <c r="E74" s="87"/>
      <c r="F74" s="53" t="s">
        <v>19</v>
      </c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5"/>
      <c r="X74" s="59" t="s">
        <v>248</v>
      </c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45" t="s">
        <v>253</v>
      </c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7"/>
    </row>
    <row r="75" spans="1:79" ht="53.25" customHeight="1">
      <c r="A75" s="88"/>
      <c r="B75" s="89"/>
      <c r="C75" s="89"/>
      <c r="D75" s="89"/>
      <c r="E75" s="90"/>
      <c r="F75" s="56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8"/>
      <c r="X75" s="45" t="s">
        <v>4</v>
      </c>
      <c r="Y75" s="46"/>
      <c r="Z75" s="46"/>
      <c r="AA75" s="46"/>
      <c r="AB75" s="47"/>
      <c r="AC75" s="45" t="s">
        <v>3</v>
      </c>
      <c r="AD75" s="46"/>
      <c r="AE75" s="46"/>
      <c r="AF75" s="46"/>
      <c r="AG75" s="47"/>
      <c r="AH75" s="48" t="s">
        <v>116</v>
      </c>
      <c r="AI75" s="49"/>
      <c r="AJ75" s="49"/>
      <c r="AK75" s="49"/>
      <c r="AL75" s="50"/>
      <c r="AM75" s="45" t="s">
        <v>5</v>
      </c>
      <c r="AN75" s="46"/>
      <c r="AO75" s="46"/>
      <c r="AP75" s="46"/>
      <c r="AQ75" s="47"/>
      <c r="AR75" s="45" t="s">
        <v>4</v>
      </c>
      <c r="AS75" s="46"/>
      <c r="AT75" s="46"/>
      <c r="AU75" s="46"/>
      <c r="AV75" s="47"/>
      <c r="AW75" s="45" t="s">
        <v>3</v>
      </c>
      <c r="AX75" s="46"/>
      <c r="AY75" s="46"/>
      <c r="AZ75" s="46"/>
      <c r="BA75" s="47"/>
      <c r="BB75" s="101" t="s">
        <v>116</v>
      </c>
      <c r="BC75" s="101"/>
      <c r="BD75" s="101"/>
      <c r="BE75" s="101"/>
      <c r="BF75" s="101"/>
      <c r="BG75" s="45" t="s">
        <v>96</v>
      </c>
      <c r="BH75" s="46"/>
      <c r="BI75" s="46"/>
      <c r="BJ75" s="46"/>
      <c r="BK75" s="47"/>
    </row>
    <row r="76" spans="1:79" ht="15" customHeight="1">
      <c r="A76" s="45">
        <v>1</v>
      </c>
      <c r="B76" s="46"/>
      <c r="C76" s="46"/>
      <c r="D76" s="46"/>
      <c r="E76" s="47"/>
      <c r="F76" s="45">
        <v>2</v>
      </c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7"/>
      <c r="X76" s="45">
        <v>3</v>
      </c>
      <c r="Y76" s="46"/>
      <c r="Z76" s="46"/>
      <c r="AA76" s="46"/>
      <c r="AB76" s="47"/>
      <c r="AC76" s="45">
        <v>4</v>
      </c>
      <c r="AD76" s="46"/>
      <c r="AE76" s="46"/>
      <c r="AF76" s="46"/>
      <c r="AG76" s="47"/>
      <c r="AH76" s="45">
        <v>5</v>
      </c>
      <c r="AI76" s="46"/>
      <c r="AJ76" s="46"/>
      <c r="AK76" s="46"/>
      <c r="AL76" s="47"/>
      <c r="AM76" s="45">
        <v>6</v>
      </c>
      <c r="AN76" s="46"/>
      <c r="AO76" s="46"/>
      <c r="AP76" s="46"/>
      <c r="AQ76" s="47"/>
      <c r="AR76" s="45">
        <v>7</v>
      </c>
      <c r="AS76" s="46"/>
      <c r="AT76" s="46"/>
      <c r="AU76" s="46"/>
      <c r="AV76" s="47"/>
      <c r="AW76" s="45">
        <v>8</v>
      </c>
      <c r="AX76" s="46"/>
      <c r="AY76" s="46"/>
      <c r="AZ76" s="46"/>
      <c r="BA76" s="47"/>
      <c r="BB76" s="45">
        <v>9</v>
      </c>
      <c r="BC76" s="46"/>
      <c r="BD76" s="46"/>
      <c r="BE76" s="46"/>
      <c r="BF76" s="47"/>
      <c r="BG76" s="45">
        <v>10</v>
      </c>
      <c r="BH76" s="46"/>
      <c r="BI76" s="46"/>
      <c r="BJ76" s="46"/>
      <c r="BK76" s="47"/>
    </row>
    <row r="77" spans="1:79" s="1" customFormat="1" ht="15" hidden="1" customHeight="1">
      <c r="A77" s="73" t="s">
        <v>64</v>
      </c>
      <c r="B77" s="74"/>
      <c r="C77" s="74"/>
      <c r="D77" s="74"/>
      <c r="E77" s="75"/>
      <c r="F77" s="73" t="s">
        <v>57</v>
      </c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5"/>
      <c r="X77" s="73" t="s">
        <v>60</v>
      </c>
      <c r="Y77" s="74"/>
      <c r="Z77" s="74"/>
      <c r="AA77" s="74"/>
      <c r="AB77" s="75"/>
      <c r="AC77" s="73" t="s">
        <v>61</v>
      </c>
      <c r="AD77" s="74"/>
      <c r="AE77" s="74"/>
      <c r="AF77" s="74"/>
      <c r="AG77" s="75"/>
      <c r="AH77" s="73" t="s">
        <v>94</v>
      </c>
      <c r="AI77" s="74"/>
      <c r="AJ77" s="74"/>
      <c r="AK77" s="74"/>
      <c r="AL77" s="75"/>
      <c r="AM77" s="60" t="s">
        <v>171</v>
      </c>
      <c r="AN77" s="61"/>
      <c r="AO77" s="61"/>
      <c r="AP77" s="61"/>
      <c r="AQ77" s="62"/>
      <c r="AR77" s="73" t="s">
        <v>62</v>
      </c>
      <c r="AS77" s="74"/>
      <c r="AT77" s="74"/>
      <c r="AU77" s="74"/>
      <c r="AV77" s="75"/>
      <c r="AW77" s="73" t="s">
        <v>63</v>
      </c>
      <c r="AX77" s="74"/>
      <c r="AY77" s="74"/>
      <c r="AZ77" s="74"/>
      <c r="BA77" s="75"/>
      <c r="BB77" s="73" t="s">
        <v>95</v>
      </c>
      <c r="BC77" s="74"/>
      <c r="BD77" s="74"/>
      <c r="BE77" s="74"/>
      <c r="BF77" s="75"/>
      <c r="BG77" s="60" t="s">
        <v>171</v>
      </c>
      <c r="BH77" s="61"/>
      <c r="BI77" s="61"/>
      <c r="BJ77" s="61"/>
      <c r="BK77" s="62"/>
      <c r="CA77" t="s">
        <v>31</v>
      </c>
    </row>
    <row r="78" spans="1:79" s="6" customFormat="1" ht="12.75" customHeight="1">
      <c r="A78" s="92"/>
      <c r="B78" s="93"/>
      <c r="C78" s="93"/>
      <c r="D78" s="93"/>
      <c r="E78" s="94"/>
      <c r="F78" s="92" t="s">
        <v>147</v>
      </c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4"/>
      <c r="X78" s="102"/>
      <c r="Y78" s="103"/>
      <c r="Z78" s="103"/>
      <c r="AA78" s="103"/>
      <c r="AB78" s="104"/>
      <c r="AC78" s="102"/>
      <c r="AD78" s="103"/>
      <c r="AE78" s="103"/>
      <c r="AF78" s="103"/>
      <c r="AG78" s="104"/>
      <c r="AH78" s="84"/>
      <c r="AI78" s="84"/>
      <c r="AJ78" s="84"/>
      <c r="AK78" s="84"/>
      <c r="AL78" s="84"/>
      <c r="AM78" s="84">
        <f>IF(ISNUMBER(X78),X78,0)+IF(ISNUMBER(AC78),AC78,0)</f>
        <v>0</v>
      </c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>
        <f>IF(ISNUMBER(AR78),AR78,0)+IF(ISNUMBER(AW78),AW78,0)</f>
        <v>0</v>
      </c>
      <c r="BH78" s="84"/>
      <c r="BI78" s="84"/>
      <c r="BJ78" s="84"/>
      <c r="BK78" s="84"/>
      <c r="CA78" s="6" t="s">
        <v>32</v>
      </c>
    </row>
    <row r="81" spans="1:79" ht="14.25" customHeight="1">
      <c r="A81" s="38" t="s">
        <v>120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</row>
    <row r="82" spans="1:79" ht="14.25" customHeight="1">
      <c r="A82" s="38" t="s">
        <v>241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</row>
    <row r="83" spans="1:79" ht="15" customHeight="1">
      <c r="A83" s="79" t="s">
        <v>226</v>
      </c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</row>
    <row r="84" spans="1:79" ht="23.1" customHeight="1">
      <c r="A84" s="53" t="s">
        <v>6</v>
      </c>
      <c r="B84" s="54"/>
      <c r="C84" s="54"/>
      <c r="D84" s="53" t="s">
        <v>121</v>
      </c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5"/>
      <c r="U84" s="45" t="s">
        <v>227</v>
      </c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7"/>
      <c r="AN84" s="45" t="s">
        <v>230</v>
      </c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7"/>
      <c r="BG84" s="59" t="s">
        <v>238</v>
      </c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</row>
    <row r="85" spans="1:79" ht="52.5" customHeight="1">
      <c r="A85" s="56"/>
      <c r="B85" s="57"/>
      <c r="C85" s="57"/>
      <c r="D85" s="56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8"/>
      <c r="U85" s="45" t="s">
        <v>4</v>
      </c>
      <c r="V85" s="46"/>
      <c r="W85" s="46"/>
      <c r="X85" s="46"/>
      <c r="Y85" s="47"/>
      <c r="Z85" s="45" t="s">
        <v>3</v>
      </c>
      <c r="AA85" s="46"/>
      <c r="AB85" s="46"/>
      <c r="AC85" s="46"/>
      <c r="AD85" s="47"/>
      <c r="AE85" s="48" t="s">
        <v>116</v>
      </c>
      <c r="AF85" s="49"/>
      <c r="AG85" s="49"/>
      <c r="AH85" s="50"/>
      <c r="AI85" s="45" t="s">
        <v>5</v>
      </c>
      <c r="AJ85" s="46"/>
      <c r="AK85" s="46"/>
      <c r="AL85" s="46"/>
      <c r="AM85" s="47"/>
      <c r="AN85" s="45" t="s">
        <v>4</v>
      </c>
      <c r="AO85" s="46"/>
      <c r="AP85" s="46"/>
      <c r="AQ85" s="46"/>
      <c r="AR85" s="47"/>
      <c r="AS85" s="45" t="s">
        <v>3</v>
      </c>
      <c r="AT85" s="46"/>
      <c r="AU85" s="46"/>
      <c r="AV85" s="46"/>
      <c r="AW85" s="47"/>
      <c r="AX85" s="48" t="s">
        <v>116</v>
      </c>
      <c r="AY85" s="49"/>
      <c r="AZ85" s="49"/>
      <c r="BA85" s="50"/>
      <c r="BB85" s="45" t="s">
        <v>96</v>
      </c>
      <c r="BC85" s="46"/>
      <c r="BD85" s="46"/>
      <c r="BE85" s="46"/>
      <c r="BF85" s="47"/>
      <c r="BG85" s="45" t="s">
        <v>4</v>
      </c>
      <c r="BH85" s="46"/>
      <c r="BI85" s="46"/>
      <c r="BJ85" s="46"/>
      <c r="BK85" s="47"/>
      <c r="BL85" s="59" t="s">
        <v>3</v>
      </c>
      <c r="BM85" s="59"/>
      <c r="BN85" s="59"/>
      <c r="BO85" s="59"/>
      <c r="BP85" s="59"/>
      <c r="BQ85" s="101" t="s">
        <v>116</v>
      </c>
      <c r="BR85" s="101"/>
      <c r="BS85" s="101"/>
      <c r="BT85" s="101"/>
      <c r="BU85" s="45" t="s">
        <v>97</v>
      </c>
      <c r="BV85" s="46"/>
      <c r="BW85" s="46"/>
      <c r="BX85" s="46"/>
      <c r="BY85" s="47"/>
    </row>
    <row r="86" spans="1:79" ht="15" customHeight="1">
      <c r="A86" s="45">
        <v>1</v>
      </c>
      <c r="B86" s="46"/>
      <c r="C86" s="46"/>
      <c r="D86" s="45">
        <v>2</v>
      </c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7"/>
      <c r="U86" s="45">
        <v>3</v>
      </c>
      <c r="V86" s="46"/>
      <c r="W86" s="46"/>
      <c r="X86" s="46"/>
      <c r="Y86" s="47"/>
      <c r="Z86" s="45">
        <v>4</v>
      </c>
      <c r="AA86" s="46"/>
      <c r="AB86" s="46"/>
      <c r="AC86" s="46"/>
      <c r="AD86" s="47"/>
      <c r="AE86" s="45">
        <v>5</v>
      </c>
      <c r="AF86" s="46"/>
      <c r="AG86" s="46"/>
      <c r="AH86" s="47"/>
      <c r="AI86" s="45">
        <v>6</v>
      </c>
      <c r="AJ86" s="46"/>
      <c r="AK86" s="46"/>
      <c r="AL86" s="46"/>
      <c r="AM86" s="47"/>
      <c r="AN86" s="45">
        <v>7</v>
      </c>
      <c r="AO86" s="46"/>
      <c r="AP86" s="46"/>
      <c r="AQ86" s="46"/>
      <c r="AR86" s="47"/>
      <c r="AS86" s="45">
        <v>8</v>
      </c>
      <c r="AT86" s="46"/>
      <c r="AU86" s="46"/>
      <c r="AV86" s="46"/>
      <c r="AW86" s="47"/>
      <c r="AX86" s="59">
        <v>9</v>
      </c>
      <c r="AY86" s="59"/>
      <c r="AZ86" s="59"/>
      <c r="BA86" s="59"/>
      <c r="BB86" s="45">
        <v>10</v>
      </c>
      <c r="BC86" s="46"/>
      <c r="BD86" s="46"/>
      <c r="BE86" s="46"/>
      <c r="BF86" s="47"/>
      <c r="BG86" s="45">
        <v>11</v>
      </c>
      <c r="BH86" s="46"/>
      <c r="BI86" s="46"/>
      <c r="BJ86" s="46"/>
      <c r="BK86" s="47"/>
      <c r="BL86" s="59">
        <v>12</v>
      </c>
      <c r="BM86" s="59"/>
      <c r="BN86" s="59"/>
      <c r="BO86" s="59"/>
      <c r="BP86" s="59"/>
      <c r="BQ86" s="45">
        <v>13</v>
      </c>
      <c r="BR86" s="46"/>
      <c r="BS86" s="46"/>
      <c r="BT86" s="47"/>
      <c r="BU86" s="45">
        <v>14</v>
      </c>
      <c r="BV86" s="46"/>
      <c r="BW86" s="46"/>
      <c r="BX86" s="46"/>
      <c r="BY86" s="47"/>
    </row>
    <row r="87" spans="1:79" s="1" customFormat="1" ht="14.25" hidden="1" customHeight="1">
      <c r="A87" s="73" t="s">
        <v>69</v>
      </c>
      <c r="B87" s="74"/>
      <c r="C87" s="74"/>
      <c r="D87" s="73" t="s">
        <v>57</v>
      </c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5"/>
      <c r="U87" s="83" t="s">
        <v>65</v>
      </c>
      <c r="V87" s="83"/>
      <c r="W87" s="83"/>
      <c r="X87" s="83"/>
      <c r="Y87" s="83"/>
      <c r="Z87" s="83" t="s">
        <v>66</v>
      </c>
      <c r="AA87" s="83"/>
      <c r="AB87" s="83"/>
      <c r="AC87" s="83"/>
      <c r="AD87" s="83"/>
      <c r="AE87" s="83" t="s">
        <v>91</v>
      </c>
      <c r="AF87" s="83"/>
      <c r="AG87" s="83"/>
      <c r="AH87" s="83"/>
      <c r="AI87" s="91" t="s">
        <v>170</v>
      </c>
      <c r="AJ87" s="91"/>
      <c r="AK87" s="91"/>
      <c r="AL87" s="91"/>
      <c r="AM87" s="91"/>
      <c r="AN87" s="83" t="s">
        <v>67</v>
      </c>
      <c r="AO87" s="83"/>
      <c r="AP87" s="83"/>
      <c r="AQ87" s="83"/>
      <c r="AR87" s="83"/>
      <c r="AS87" s="83" t="s">
        <v>68</v>
      </c>
      <c r="AT87" s="83"/>
      <c r="AU87" s="83"/>
      <c r="AV87" s="83"/>
      <c r="AW87" s="83"/>
      <c r="AX87" s="83" t="s">
        <v>92</v>
      </c>
      <c r="AY87" s="83"/>
      <c r="AZ87" s="83"/>
      <c r="BA87" s="83"/>
      <c r="BB87" s="91" t="s">
        <v>170</v>
      </c>
      <c r="BC87" s="91"/>
      <c r="BD87" s="91"/>
      <c r="BE87" s="91"/>
      <c r="BF87" s="91"/>
      <c r="BG87" s="83" t="s">
        <v>58</v>
      </c>
      <c r="BH87" s="83"/>
      <c r="BI87" s="83"/>
      <c r="BJ87" s="83"/>
      <c r="BK87" s="83"/>
      <c r="BL87" s="83" t="s">
        <v>59</v>
      </c>
      <c r="BM87" s="83"/>
      <c r="BN87" s="83"/>
      <c r="BO87" s="83"/>
      <c r="BP87" s="83"/>
      <c r="BQ87" s="83" t="s">
        <v>93</v>
      </c>
      <c r="BR87" s="83"/>
      <c r="BS87" s="83"/>
      <c r="BT87" s="83"/>
      <c r="BU87" s="91" t="s">
        <v>170</v>
      </c>
      <c r="BV87" s="91"/>
      <c r="BW87" s="91"/>
      <c r="BX87" s="91"/>
      <c r="BY87" s="91"/>
      <c r="CA87" t="s">
        <v>33</v>
      </c>
    </row>
    <row r="88" spans="1:79" s="25" customFormat="1" ht="38.25" customHeight="1">
      <c r="A88" s="63">
        <v>1</v>
      </c>
      <c r="B88" s="64"/>
      <c r="C88" s="64"/>
      <c r="D88" s="66" t="s">
        <v>176</v>
      </c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8"/>
      <c r="U88" s="70">
        <v>197843010.13999999</v>
      </c>
      <c r="V88" s="71"/>
      <c r="W88" s="71"/>
      <c r="X88" s="71"/>
      <c r="Y88" s="72"/>
      <c r="Z88" s="70">
        <v>0</v>
      </c>
      <c r="AA88" s="71"/>
      <c r="AB88" s="71"/>
      <c r="AC88" s="71"/>
      <c r="AD88" s="72"/>
      <c r="AE88" s="70">
        <v>0</v>
      </c>
      <c r="AF88" s="71"/>
      <c r="AG88" s="71"/>
      <c r="AH88" s="72"/>
      <c r="AI88" s="70">
        <f>IF(ISNUMBER(U88),U88,0)+IF(ISNUMBER(Z88),Z88,0)</f>
        <v>197843010.13999999</v>
      </c>
      <c r="AJ88" s="71"/>
      <c r="AK88" s="71"/>
      <c r="AL88" s="71"/>
      <c r="AM88" s="72"/>
      <c r="AN88" s="70">
        <v>237086700</v>
      </c>
      <c r="AO88" s="71"/>
      <c r="AP88" s="71"/>
      <c r="AQ88" s="71"/>
      <c r="AR88" s="72"/>
      <c r="AS88" s="70">
        <v>0</v>
      </c>
      <c r="AT88" s="71"/>
      <c r="AU88" s="71"/>
      <c r="AV88" s="71"/>
      <c r="AW88" s="72"/>
      <c r="AX88" s="70">
        <v>0</v>
      </c>
      <c r="AY88" s="71"/>
      <c r="AZ88" s="71"/>
      <c r="BA88" s="72"/>
      <c r="BB88" s="70">
        <f>IF(ISNUMBER(AN88),AN88,0)+IF(ISNUMBER(AS88),AS88,0)</f>
        <v>237086700</v>
      </c>
      <c r="BC88" s="71"/>
      <c r="BD88" s="71"/>
      <c r="BE88" s="71"/>
      <c r="BF88" s="72"/>
      <c r="BG88" s="70">
        <v>153082600</v>
      </c>
      <c r="BH88" s="71"/>
      <c r="BI88" s="71"/>
      <c r="BJ88" s="71"/>
      <c r="BK88" s="72"/>
      <c r="BL88" s="70">
        <v>0</v>
      </c>
      <c r="BM88" s="71"/>
      <c r="BN88" s="71"/>
      <c r="BO88" s="71"/>
      <c r="BP88" s="72"/>
      <c r="BQ88" s="70">
        <v>0</v>
      </c>
      <c r="BR88" s="71"/>
      <c r="BS88" s="71"/>
      <c r="BT88" s="72"/>
      <c r="BU88" s="70">
        <f>IF(ISNUMBER(BG88),BG88,0)+IF(ISNUMBER(BL88),BL88,0)</f>
        <v>153082600</v>
      </c>
      <c r="BV88" s="71"/>
      <c r="BW88" s="71"/>
      <c r="BX88" s="71"/>
      <c r="BY88" s="72"/>
      <c r="CA88" s="25" t="s">
        <v>34</v>
      </c>
    </row>
    <row r="89" spans="1:79" s="6" customFormat="1" ht="12.75" customHeight="1">
      <c r="A89" s="92"/>
      <c r="B89" s="93"/>
      <c r="C89" s="93"/>
      <c r="D89" s="98" t="s">
        <v>147</v>
      </c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100"/>
      <c r="U89" s="80">
        <v>197843010.13999999</v>
      </c>
      <c r="V89" s="81"/>
      <c r="W89" s="81"/>
      <c r="X89" s="81"/>
      <c r="Y89" s="82"/>
      <c r="Z89" s="80">
        <v>0</v>
      </c>
      <c r="AA89" s="81"/>
      <c r="AB89" s="81"/>
      <c r="AC89" s="81"/>
      <c r="AD89" s="82"/>
      <c r="AE89" s="80">
        <v>0</v>
      </c>
      <c r="AF89" s="81"/>
      <c r="AG89" s="81"/>
      <c r="AH89" s="82"/>
      <c r="AI89" s="80">
        <f>IF(ISNUMBER(U89),U89,0)+IF(ISNUMBER(Z89),Z89,0)</f>
        <v>197843010.13999999</v>
      </c>
      <c r="AJ89" s="81"/>
      <c r="AK89" s="81"/>
      <c r="AL89" s="81"/>
      <c r="AM89" s="82"/>
      <c r="AN89" s="80">
        <v>237086700</v>
      </c>
      <c r="AO89" s="81"/>
      <c r="AP89" s="81"/>
      <c r="AQ89" s="81"/>
      <c r="AR89" s="82"/>
      <c r="AS89" s="80">
        <v>0</v>
      </c>
      <c r="AT89" s="81"/>
      <c r="AU89" s="81"/>
      <c r="AV89" s="81"/>
      <c r="AW89" s="82"/>
      <c r="AX89" s="80">
        <v>0</v>
      </c>
      <c r="AY89" s="81"/>
      <c r="AZ89" s="81"/>
      <c r="BA89" s="82"/>
      <c r="BB89" s="80">
        <f>IF(ISNUMBER(AN89),AN89,0)+IF(ISNUMBER(AS89),AS89,0)</f>
        <v>237086700</v>
      </c>
      <c r="BC89" s="81"/>
      <c r="BD89" s="81"/>
      <c r="BE89" s="81"/>
      <c r="BF89" s="82"/>
      <c r="BG89" s="80">
        <f>BG88</f>
        <v>153082600</v>
      </c>
      <c r="BH89" s="81"/>
      <c r="BI89" s="81"/>
      <c r="BJ89" s="81"/>
      <c r="BK89" s="82"/>
      <c r="BL89" s="80">
        <v>0</v>
      </c>
      <c r="BM89" s="81"/>
      <c r="BN89" s="81"/>
      <c r="BO89" s="81"/>
      <c r="BP89" s="82"/>
      <c r="BQ89" s="80">
        <v>0</v>
      </c>
      <c r="BR89" s="81"/>
      <c r="BS89" s="81"/>
      <c r="BT89" s="82"/>
      <c r="BU89" s="80">
        <f>IF(ISNUMBER(BG89),BG89,0)+IF(ISNUMBER(BL89),BL89,0)</f>
        <v>153082600</v>
      </c>
      <c r="BV89" s="81"/>
      <c r="BW89" s="81"/>
      <c r="BX89" s="81"/>
      <c r="BY89" s="82"/>
    </row>
    <row r="91" spans="1:79" ht="14.25" customHeight="1">
      <c r="A91" s="38" t="s">
        <v>256</v>
      </c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  <c r="BK91" s="38"/>
      <c r="BL91" s="38"/>
    </row>
    <row r="92" spans="1:79" ht="15" customHeight="1">
      <c r="A92" s="105" t="s">
        <v>226</v>
      </c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5"/>
      <c r="AI92" s="105"/>
      <c r="AJ92" s="105"/>
      <c r="AK92" s="105"/>
      <c r="AL92" s="105"/>
      <c r="AM92" s="105"/>
      <c r="AN92" s="105"/>
      <c r="AO92" s="105"/>
      <c r="AP92" s="105"/>
      <c r="AQ92" s="105"/>
      <c r="AR92" s="105"/>
      <c r="AS92" s="105"/>
      <c r="AT92" s="105"/>
      <c r="AU92" s="105"/>
      <c r="AV92" s="105"/>
      <c r="AW92" s="105"/>
      <c r="AX92" s="105"/>
      <c r="AY92" s="105"/>
      <c r="AZ92" s="105"/>
      <c r="BA92" s="105"/>
      <c r="BB92" s="105"/>
      <c r="BC92" s="105"/>
      <c r="BD92" s="105"/>
      <c r="BE92" s="105"/>
      <c r="BF92" s="105"/>
      <c r="BG92" s="105"/>
      <c r="BH92" s="105"/>
    </row>
    <row r="93" spans="1:79" ht="23.1" customHeight="1">
      <c r="A93" s="53" t="s">
        <v>6</v>
      </c>
      <c r="B93" s="54"/>
      <c r="C93" s="54"/>
      <c r="D93" s="53" t="s">
        <v>121</v>
      </c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5"/>
      <c r="U93" s="59" t="s">
        <v>248</v>
      </c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 t="s">
        <v>253</v>
      </c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</row>
    <row r="94" spans="1:79" ht="54" customHeight="1">
      <c r="A94" s="56"/>
      <c r="B94" s="57"/>
      <c r="C94" s="57"/>
      <c r="D94" s="56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8"/>
      <c r="U94" s="45" t="s">
        <v>4</v>
      </c>
      <c r="V94" s="46"/>
      <c r="W94" s="46"/>
      <c r="X94" s="46"/>
      <c r="Y94" s="47"/>
      <c r="Z94" s="45" t="s">
        <v>3</v>
      </c>
      <c r="AA94" s="46"/>
      <c r="AB94" s="46"/>
      <c r="AC94" s="46"/>
      <c r="AD94" s="47"/>
      <c r="AE94" s="48" t="s">
        <v>116</v>
      </c>
      <c r="AF94" s="49"/>
      <c r="AG94" s="49"/>
      <c r="AH94" s="49"/>
      <c r="AI94" s="50"/>
      <c r="AJ94" s="45" t="s">
        <v>5</v>
      </c>
      <c r="AK94" s="46"/>
      <c r="AL94" s="46"/>
      <c r="AM94" s="46"/>
      <c r="AN94" s="47"/>
      <c r="AO94" s="45" t="s">
        <v>4</v>
      </c>
      <c r="AP94" s="46"/>
      <c r="AQ94" s="46"/>
      <c r="AR94" s="46"/>
      <c r="AS94" s="47"/>
      <c r="AT94" s="45" t="s">
        <v>3</v>
      </c>
      <c r="AU94" s="46"/>
      <c r="AV94" s="46"/>
      <c r="AW94" s="46"/>
      <c r="AX94" s="47"/>
      <c r="AY94" s="48" t="s">
        <v>116</v>
      </c>
      <c r="AZ94" s="49"/>
      <c r="BA94" s="49"/>
      <c r="BB94" s="49"/>
      <c r="BC94" s="50"/>
      <c r="BD94" s="59" t="s">
        <v>96</v>
      </c>
      <c r="BE94" s="59"/>
      <c r="BF94" s="59"/>
      <c r="BG94" s="59"/>
      <c r="BH94" s="59"/>
    </row>
    <row r="95" spans="1:79" ht="15" customHeight="1">
      <c r="A95" s="45" t="s">
        <v>169</v>
      </c>
      <c r="B95" s="46"/>
      <c r="C95" s="46"/>
      <c r="D95" s="45">
        <v>2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7"/>
      <c r="U95" s="45">
        <v>3</v>
      </c>
      <c r="V95" s="46"/>
      <c r="W95" s="46"/>
      <c r="X95" s="46"/>
      <c r="Y95" s="47"/>
      <c r="Z95" s="45">
        <v>4</v>
      </c>
      <c r="AA95" s="46"/>
      <c r="AB95" s="46"/>
      <c r="AC95" s="46"/>
      <c r="AD95" s="47"/>
      <c r="AE95" s="45">
        <v>5</v>
      </c>
      <c r="AF95" s="46"/>
      <c r="AG95" s="46"/>
      <c r="AH95" s="46"/>
      <c r="AI95" s="47"/>
      <c r="AJ95" s="45">
        <v>6</v>
      </c>
      <c r="AK95" s="46"/>
      <c r="AL95" s="46"/>
      <c r="AM95" s="46"/>
      <c r="AN95" s="47"/>
      <c r="AO95" s="45">
        <v>7</v>
      </c>
      <c r="AP95" s="46"/>
      <c r="AQ95" s="46"/>
      <c r="AR95" s="46"/>
      <c r="AS95" s="47"/>
      <c r="AT95" s="45">
        <v>8</v>
      </c>
      <c r="AU95" s="46"/>
      <c r="AV95" s="46"/>
      <c r="AW95" s="46"/>
      <c r="AX95" s="47"/>
      <c r="AY95" s="45">
        <v>9</v>
      </c>
      <c r="AZ95" s="46"/>
      <c r="BA95" s="46"/>
      <c r="BB95" s="46"/>
      <c r="BC95" s="47"/>
      <c r="BD95" s="45">
        <v>10</v>
      </c>
      <c r="BE95" s="46"/>
      <c r="BF95" s="46"/>
      <c r="BG95" s="46"/>
      <c r="BH95" s="47"/>
    </row>
    <row r="96" spans="1:79" s="1" customFormat="1" ht="12.75" hidden="1" customHeight="1">
      <c r="A96" s="73" t="s">
        <v>69</v>
      </c>
      <c r="B96" s="74"/>
      <c r="C96" s="74"/>
      <c r="D96" s="73" t="s">
        <v>57</v>
      </c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5"/>
      <c r="U96" s="73" t="s">
        <v>60</v>
      </c>
      <c r="V96" s="74"/>
      <c r="W96" s="74"/>
      <c r="X96" s="74"/>
      <c r="Y96" s="75"/>
      <c r="Z96" s="73" t="s">
        <v>61</v>
      </c>
      <c r="AA96" s="74"/>
      <c r="AB96" s="74"/>
      <c r="AC96" s="74"/>
      <c r="AD96" s="75"/>
      <c r="AE96" s="73" t="s">
        <v>94</v>
      </c>
      <c r="AF96" s="74"/>
      <c r="AG96" s="74"/>
      <c r="AH96" s="74"/>
      <c r="AI96" s="75"/>
      <c r="AJ96" s="60" t="s">
        <v>171</v>
      </c>
      <c r="AK96" s="61"/>
      <c r="AL96" s="61"/>
      <c r="AM96" s="61"/>
      <c r="AN96" s="62"/>
      <c r="AO96" s="73" t="s">
        <v>62</v>
      </c>
      <c r="AP96" s="74"/>
      <c r="AQ96" s="74"/>
      <c r="AR96" s="74"/>
      <c r="AS96" s="75"/>
      <c r="AT96" s="73" t="s">
        <v>63</v>
      </c>
      <c r="AU96" s="74"/>
      <c r="AV96" s="74"/>
      <c r="AW96" s="74"/>
      <c r="AX96" s="75"/>
      <c r="AY96" s="73" t="s">
        <v>95</v>
      </c>
      <c r="AZ96" s="74"/>
      <c r="BA96" s="74"/>
      <c r="BB96" s="74"/>
      <c r="BC96" s="75"/>
      <c r="BD96" s="91" t="s">
        <v>171</v>
      </c>
      <c r="BE96" s="91"/>
      <c r="BF96" s="91"/>
      <c r="BG96" s="91"/>
      <c r="BH96" s="91"/>
      <c r="CA96" s="1" t="s">
        <v>35</v>
      </c>
    </row>
    <row r="97" spans="1:79" s="25" customFormat="1" ht="38.25" customHeight="1">
      <c r="A97" s="63">
        <v>1</v>
      </c>
      <c r="B97" s="64"/>
      <c r="C97" s="64"/>
      <c r="D97" s="66" t="s">
        <v>176</v>
      </c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8"/>
      <c r="U97" s="70">
        <v>153082600</v>
      </c>
      <c r="V97" s="71"/>
      <c r="W97" s="71"/>
      <c r="X97" s="71"/>
      <c r="Y97" s="72"/>
      <c r="Z97" s="70">
        <v>0</v>
      </c>
      <c r="AA97" s="71"/>
      <c r="AB97" s="71"/>
      <c r="AC97" s="71"/>
      <c r="AD97" s="72"/>
      <c r="AE97" s="69">
        <v>0</v>
      </c>
      <c r="AF97" s="69"/>
      <c r="AG97" s="69"/>
      <c r="AH97" s="69"/>
      <c r="AI97" s="69"/>
      <c r="AJ97" s="106">
        <f>IF(ISNUMBER(U97),U97,0)+IF(ISNUMBER(Z97),Z97,0)</f>
        <v>153082600</v>
      </c>
      <c r="AK97" s="106"/>
      <c r="AL97" s="106"/>
      <c r="AM97" s="106"/>
      <c r="AN97" s="106"/>
      <c r="AO97" s="69">
        <v>153082600</v>
      </c>
      <c r="AP97" s="69"/>
      <c r="AQ97" s="69"/>
      <c r="AR97" s="69"/>
      <c r="AS97" s="69"/>
      <c r="AT97" s="106">
        <v>0</v>
      </c>
      <c r="AU97" s="106"/>
      <c r="AV97" s="106"/>
      <c r="AW97" s="106"/>
      <c r="AX97" s="106"/>
      <c r="AY97" s="69">
        <v>0</v>
      </c>
      <c r="AZ97" s="69"/>
      <c r="BA97" s="69"/>
      <c r="BB97" s="69"/>
      <c r="BC97" s="69"/>
      <c r="BD97" s="106">
        <f>IF(ISNUMBER(AO97),AO97,0)+IF(ISNUMBER(AT97),AT97,0)</f>
        <v>153082600</v>
      </c>
      <c r="BE97" s="106"/>
      <c r="BF97" s="106"/>
      <c r="BG97" s="106"/>
      <c r="BH97" s="106"/>
      <c r="CA97" s="25" t="s">
        <v>36</v>
      </c>
    </row>
    <row r="98" spans="1:79" s="6" customFormat="1" ht="12.75" customHeight="1">
      <c r="A98" s="92"/>
      <c r="B98" s="93"/>
      <c r="C98" s="93"/>
      <c r="D98" s="98" t="s">
        <v>147</v>
      </c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100"/>
      <c r="U98" s="80">
        <f>U97</f>
        <v>153082600</v>
      </c>
      <c r="V98" s="81"/>
      <c r="W98" s="81"/>
      <c r="X98" s="81"/>
      <c r="Y98" s="82"/>
      <c r="Z98" s="80">
        <v>0</v>
      </c>
      <c r="AA98" s="81"/>
      <c r="AB98" s="81"/>
      <c r="AC98" s="81"/>
      <c r="AD98" s="82"/>
      <c r="AE98" s="84">
        <v>0</v>
      </c>
      <c r="AF98" s="84"/>
      <c r="AG98" s="84"/>
      <c r="AH98" s="84"/>
      <c r="AI98" s="84"/>
      <c r="AJ98" s="107">
        <f>IF(ISNUMBER(U98),U98,0)+IF(ISNUMBER(Z98),Z98,0)</f>
        <v>153082600</v>
      </c>
      <c r="AK98" s="107"/>
      <c r="AL98" s="107"/>
      <c r="AM98" s="107"/>
      <c r="AN98" s="107"/>
      <c r="AO98" s="84">
        <f>AO97</f>
        <v>153082600</v>
      </c>
      <c r="AP98" s="84"/>
      <c r="AQ98" s="84"/>
      <c r="AR98" s="84"/>
      <c r="AS98" s="84"/>
      <c r="AT98" s="107">
        <v>0</v>
      </c>
      <c r="AU98" s="107"/>
      <c r="AV98" s="107"/>
      <c r="AW98" s="107"/>
      <c r="AX98" s="107"/>
      <c r="AY98" s="84">
        <v>0</v>
      </c>
      <c r="AZ98" s="84"/>
      <c r="BA98" s="84"/>
      <c r="BB98" s="84"/>
      <c r="BC98" s="84"/>
      <c r="BD98" s="107">
        <f>IF(ISNUMBER(AO98),AO98,0)+IF(ISNUMBER(AT98),AT98,0)</f>
        <v>153082600</v>
      </c>
      <c r="BE98" s="107"/>
      <c r="BF98" s="107"/>
      <c r="BG98" s="107"/>
      <c r="BH98" s="107"/>
    </row>
    <row r="99" spans="1:79" s="5" customFormat="1" ht="12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>
      <c r="A101" s="38" t="s">
        <v>152</v>
      </c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</row>
    <row r="102" spans="1:79" ht="14.25" customHeight="1">
      <c r="A102" s="38" t="s">
        <v>242</v>
      </c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</row>
    <row r="103" spans="1:79" ht="23.1" customHeight="1">
      <c r="A103" s="53" t="s">
        <v>6</v>
      </c>
      <c r="B103" s="54"/>
      <c r="C103" s="54"/>
      <c r="D103" s="59" t="s">
        <v>9</v>
      </c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 t="s">
        <v>8</v>
      </c>
      <c r="R103" s="59"/>
      <c r="S103" s="59"/>
      <c r="T103" s="59"/>
      <c r="U103" s="59"/>
      <c r="V103" s="59" t="s">
        <v>7</v>
      </c>
      <c r="W103" s="59"/>
      <c r="X103" s="59"/>
      <c r="Y103" s="59"/>
      <c r="Z103" s="59"/>
      <c r="AA103" s="59"/>
      <c r="AB103" s="59"/>
      <c r="AC103" s="59"/>
      <c r="AD103" s="59"/>
      <c r="AE103" s="59"/>
      <c r="AF103" s="45" t="s">
        <v>227</v>
      </c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7"/>
      <c r="AU103" s="45" t="s">
        <v>230</v>
      </c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7"/>
      <c r="BJ103" s="45" t="s">
        <v>238</v>
      </c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7"/>
    </row>
    <row r="104" spans="1:79" ht="42.75" customHeight="1">
      <c r="A104" s="56"/>
      <c r="B104" s="57"/>
      <c r="C104" s="57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 t="s">
        <v>4</v>
      </c>
      <c r="AG104" s="59"/>
      <c r="AH104" s="59"/>
      <c r="AI104" s="59"/>
      <c r="AJ104" s="59"/>
      <c r="AK104" s="59" t="s">
        <v>3</v>
      </c>
      <c r="AL104" s="59"/>
      <c r="AM104" s="59"/>
      <c r="AN104" s="59"/>
      <c r="AO104" s="59"/>
      <c r="AP104" s="59" t="s">
        <v>123</v>
      </c>
      <c r="AQ104" s="59"/>
      <c r="AR104" s="59"/>
      <c r="AS104" s="59"/>
      <c r="AT104" s="59"/>
      <c r="AU104" s="59" t="s">
        <v>4</v>
      </c>
      <c r="AV104" s="59"/>
      <c r="AW104" s="59"/>
      <c r="AX104" s="59"/>
      <c r="AY104" s="59"/>
      <c r="AZ104" s="59" t="s">
        <v>3</v>
      </c>
      <c r="BA104" s="59"/>
      <c r="BB104" s="59"/>
      <c r="BC104" s="59"/>
      <c r="BD104" s="59"/>
      <c r="BE104" s="59" t="s">
        <v>90</v>
      </c>
      <c r="BF104" s="59"/>
      <c r="BG104" s="59"/>
      <c r="BH104" s="59"/>
      <c r="BI104" s="59"/>
      <c r="BJ104" s="59" t="s">
        <v>4</v>
      </c>
      <c r="BK104" s="59"/>
      <c r="BL104" s="59"/>
      <c r="BM104" s="59"/>
      <c r="BN104" s="59"/>
      <c r="BO104" s="59" t="s">
        <v>3</v>
      </c>
      <c r="BP104" s="59"/>
      <c r="BQ104" s="59"/>
      <c r="BR104" s="59"/>
      <c r="BS104" s="59"/>
      <c r="BT104" s="59" t="s">
        <v>97</v>
      </c>
      <c r="BU104" s="59"/>
      <c r="BV104" s="59"/>
      <c r="BW104" s="59"/>
      <c r="BX104" s="59"/>
    </row>
    <row r="105" spans="1:79" ht="15" customHeight="1">
      <c r="A105" s="45">
        <v>1</v>
      </c>
      <c r="B105" s="46"/>
      <c r="C105" s="46"/>
      <c r="D105" s="59">
        <v>2</v>
      </c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>
        <v>3</v>
      </c>
      <c r="R105" s="59"/>
      <c r="S105" s="59"/>
      <c r="T105" s="59"/>
      <c r="U105" s="59"/>
      <c r="V105" s="59">
        <v>4</v>
      </c>
      <c r="W105" s="59"/>
      <c r="X105" s="59"/>
      <c r="Y105" s="59"/>
      <c r="Z105" s="59"/>
      <c r="AA105" s="59"/>
      <c r="AB105" s="59"/>
      <c r="AC105" s="59"/>
      <c r="AD105" s="59"/>
      <c r="AE105" s="59"/>
      <c r="AF105" s="59">
        <v>5</v>
      </c>
      <c r="AG105" s="59"/>
      <c r="AH105" s="59"/>
      <c r="AI105" s="59"/>
      <c r="AJ105" s="59"/>
      <c r="AK105" s="59">
        <v>6</v>
      </c>
      <c r="AL105" s="59"/>
      <c r="AM105" s="59"/>
      <c r="AN105" s="59"/>
      <c r="AO105" s="59"/>
      <c r="AP105" s="59">
        <v>7</v>
      </c>
      <c r="AQ105" s="59"/>
      <c r="AR105" s="59"/>
      <c r="AS105" s="59"/>
      <c r="AT105" s="59"/>
      <c r="AU105" s="59">
        <v>8</v>
      </c>
      <c r="AV105" s="59"/>
      <c r="AW105" s="59"/>
      <c r="AX105" s="59"/>
      <c r="AY105" s="59"/>
      <c r="AZ105" s="59">
        <v>9</v>
      </c>
      <c r="BA105" s="59"/>
      <c r="BB105" s="59"/>
      <c r="BC105" s="59"/>
      <c r="BD105" s="59"/>
      <c r="BE105" s="59">
        <v>10</v>
      </c>
      <c r="BF105" s="59"/>
      <c r="BG105" s="59"/>
      <c r="BH105" s="59"/>
      <c r="BI105" s="59"/>
      <c r="BJ105" s="59">
        <v>11</v>
      </c>
      <c r="BK105" s="59"/>
      <c r="BL105" s="59"/>
      <c r="BM105" s="59"/>
      <c r="BN105" s="59"/>
      <c r="BO105" s="59">
        <v>12</v>
      </c>
      <c r="BP105" s="59"/>
      <c r="BQ105" s="59"/>
      <c r="BR105" s="59"/>
      <c r="BS105" s="59"/>
      <c r="BT105" s="59">
        <v>13</v>
      </c>
      <c r="BU105" s="59"/>
      <c r="BV105" s="59"/>
      <c r="BW105" s="59"/>
      <c r="BX105" s="59"/>
    </row>
    <row r="106" spans="1:79" ht="10.5" hidden="1" customHeight="1">
      <c r="A106" s="73" t="s">
        <v>154</v>
      </c>
      <c r="B106" s="74"/>
      <c r="C106" s="74"/>
      <c r="D106" s="59" t="s">
        <v>57</v>
      </c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 t="s">
        <v>70</v>
      </c>
      <c r="R106" s="59"/>
      <c r="S106" s="59"/>
      <c r="T106" s="59"/>
      <c r="U106" s="59"/>
      <c r="V106" s="59" t="s">
        <v>71</v>
      </c>
      <c r="W106" s="59"/>
      <c r="X106" s="59"/>
      <c r="Y106" s="59"/>
      <c r="Z106" s="59"/>
      <c r="AA106" s="59"/>
      <c r="AB106" s="59"/>
      <c r="AC106" s="59"/>
      <c r="AD106" s="59"/>
      <c r="AE106" s="59"/>
      <c r="AF106" s="83" t="s">
        <v>111</v>
      </c>
      <c r="AG106" s="83"/>
      <c r="AH106" s="83"/>
      <c r="AI106" s="83"/>
      <c r="AJ106" s="83"/>
      <c r="AK106" s="109" t="s">
        <v>112</v>
      </c>
      <c r="AL106" s="109"/>
      <c r="AM106" s="109"/>
      <c r="AN106" s="109"/>
      <c r="AO106" s="109"/>
      <c r="AP106" s="91" t="s">
        <v>178</v>
      </c>
      <c r="AQ106" s="91"/>
      <c r="AR106" s="91"/>
      <c r="AS106" s="91"/>
      <c r="AT106" s="91"/>
      <c r="AU106" s="83" t="s">
        <v>113</v>
      </c>
      <c r="AV106" s="83"/>
      <c r="AW106" s="83"/>
      <c r="AX106" s="83"/>
      <c r="AY106" s="83"/>
      <c r="AZ106" s="109" t="s">
        <v>114</v>
      </c>
      <c r="BA106" s="109"/>
      <c r="BB106" s="109"/>
      <c r="BC106" s="109"/>
      <c r="BD106" s="109"/>
      <c r="BE106" s="91" t="s">
        <v>178</v>
      </c>
      <c r="BF106" s="91"/>
      <c r="BG106" s="91"/>
      <c r="BH106" s="91"/>
      <c r="BI106" s="91"/>
      <c r="BJ106" s="83" t="s">
        <v>105</v>
      </c>
      <c r="BK106" s="83"/>
      <c r="BL106" s="83"/>
      <c r="BM106" s="83"/>
      <c r="BN106" s="83"/>
      <c r="BO106" s="109" t="s">
        <v>106</v>
      </c>
      <c r="BP106" s="109"/>
      <c r="BQ106" s="109"/>
      <c r="BR106" s="109"/>
      <c r="BS106" s="109"/>
      <c r="BT106" s="91" t="s">
        <v>178</v>
      </c>
      <c r="BU106" s="91"/>
      <c r="BV106" s="91"/>
      <c r="BW106" s="91"/>
      <c r="BX106" s="91"/>
      <c r="CA106" t="s">
        <v>37</v>
      </c>
    </row>
    <row r="107" spans="1:79" s="6" customFormat="1" ht="15" customHeight="1">
      <c r="A107" s="92">
        <v>0</v>
      </c>
      <c r="B107" s="93"/>
      <c r="C107" s="93"/>
      <c r="D107" s="108" t="s">
        <v>177</v>
      </c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8"/>
      <c r="AD107" s="108"/>
      <c r="AE107" s="108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CA107" s="6" t="s">
        <v>38</v>
      </c>
    </row>
    <row r="108" spans="1:79" s="25" customFormat="1" ht="99.75" customHeight="1">
      <c r="A108" s="63">
        <v>1</v>
      </c>
      <c r="B108" s="64"/>
      <c r="C108" s="64"/>
      <c r="D108" s="110" t="s">
        <v>179</v>
      </c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5"/>
      <c r="Q108" s="59" t="s">
        <v>180</v>
      </c>
      <c r="R108" s="59"/>
      <c r="S108" s="59"/>
      <c r="T108" s="59"/>
      <c r="U108" s="59"/>
      <c r="V108" s="110" t="s">
        <v>269</v>
      </c>
      <c r="W108" s="134"/>
      <c r="X108" s="134"/>
      <c r="Y108" s="134"/>
      <c r="Z108" s="134"/>
      <c r="AA108" s="134"/>
      <c r="AB108" s="134"/>
      <c r="AC108" s="134"/>
      <c r="AD108" s="134"/>
      <c r="AE108" s="135"/>
      <c r="AF108" s="37">
        <v>18</v>
      </c>
      <c r="AG108" s="37"/>
      <c r="AH108" s="37"/>
      <c r="AI108" s="37"/>
      <c r="AJ108" s="37"/>
      <c r="AK108" s="37">
        <v>0</v>
      </c>
      <c r="AL108" s="37"/>
      <c r="AM108" s="37"/>
      <c r="AN108" s="37"/>
      <c r="AO108" s="37"/>
      <c r="AP108" s="37">
        <v>18</v>
      </c>
      <c r="AQ108" s="37"/>
      <c r="AR108" s="37"/>
      <c r="AS108" s="37"/>
      <c r="AT108" s="37"/>
      <c r="AU108" s="37">
        <v>18</v>
      </c>
      <c r="AV108" s="37"/>
      <c r="AW108" s="37"/>
      <c r="AX108" s="37"/>
      <c r="AY108" s="37"/>
      <c r="AZ108" s="37">
        <v>0</v>
      </c>
      <c r="BA108" s="37"/>
      <c r="BB108" s="37"/>
      <c r="BC108" s="37"/>
      <c r="BD108" s="37"/>
      <c r="BE108" s="37">
        <v>18</v>
      </c>
      <c r="BF108" s="37"/>
      <c r="BG108" s="37"/>
      <c r="BH108" s="37"/>
      <c r="BI108" s="37"/>
      <c r="BJ108" s="37">
        <v>16</v>
      </c>
      <c r="BK108" s="37"/>
      <c r="BL108" s="37"/>
      <c r="BM108" s="37"/>
      <c r="BN108" s="37"/>
      <c r="BO108" s="37">
        <v>0</v>
      </c>
      <c r="BP108" s="37"/>
      <c r="BQ108" s="37"/>
      <c r="BR108" s="37"/>
      <c r="BS108" s="37"/>
      <c r="BT108" s="37">
        <v>16</v>
      </c>
      <c r="BU108" s="37"/>
      <c r="BV108" s="37"/>
      <c r="BW108" s="37"/>
      <c r="BX108" s="37"/>
    </row>
    <row r="109" spans="1:79" s="25" customFormat="1" ht="90" customHeight="1">
      <c r="A109" s="63">
        <v>2</v>
      </c>
      <c r="B109" s="64"/>
      <c r="C109" s="64"/>
      <c r="D109" s="110" t="s">
        <v>181</v>
      </c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8"/>
      <c r="Q109" s="59" t="s">
        <v>180</v>
      </c>
      <c r="R109" s="59"/>
      <c r="S109" s="59"/>
      <c r="T109" s="59"/>
      <c r="U109" s="59"/>
      <c r="V109" s="110" t="s">
        <v>269</v>
      </c>
      <c r="W109" s="67"/>
      <c r="X109" s="67"/>
      <c r="Y109" s="67"/>
      <c r="Z109" s="67"/>
      <c r="AA109" s="67"/>
      <c r="AB109" s="67"/>
      <c r="AC109" s="67"/>
      <c r="AD109" s="67"/>
      <c r="AE109" s="68"/>
      <c r="AF109" s="37">
        <v>420</v>
      </c>
      <c r="AG109" s="37"/>
      <c r="AH109" s="37"/>
      <c r="AI109" s="37"/>
      <c r="AJ109" s="37"/>
      <c r="AK109" s="37">
        <v>0</v>
      </c>
      <c r="AL109" s="37"/>
      <c r="AM109" s="37"/>
      <c r="AN109" s="37"/>
      <c r="AO109" s="37"/>
      <c r="AP109" s="37">
        <v>420</v>
      </c>
      <c r="AQ109" s="37"/>
      <c r="AR109" s="37"/>
      <c r="AS109" s="37"/>
      <c r="AT109" s="37"/>
      <c r="AU109" s="37">
        <v>420</v>
      </c>
      <c r="AV109" s="37"/>
      <c r="AW109" s="37"/>
      <c r="AX109" s="37"/>
      <c r="AY109" s="37"/>
      <c r="AZ109" s="37">
        <v>0</v>
      </c>
      <c r="BA109" s="37"/>
      <c r="BB109" s="37"/>
      <c r="BC109" s="37"/>
      <c r="BD109" s="37"/>
      <c r="BE109" s="37">
        <v>420</v>
      </c>
      <c r="BF109" s="37"/>
      <c r="BG109" s="37"/>
      <c r="BH109" s="37"/>
      <c r="BI109" s="37"/>
      <c r="BJ109" s="37">
        <v>398</v>
      </c>
      <c r="BK109" s="37"/>
      <c r="BL109" s="37"/>
      <c r="BM109" s="37"/>
      <c r="BN109" s="37"/>
      <c r="BO109" s="37">
        <v>0</v>
      </c>
      <c r="BP109" s="37"/>
      <c r="BQ109" s="37"/>
      <c r="BR109" s="37"/>
      <c r="BS109" s="37"/>
      <c r="BT109" s="37">
        <v>398</v>
      </c>
      <c r="BU109" s="37"/>
      <c r="BV109" s="37"/>
      <c r="BW109" s="37"/>
      <c r="BX109" s="37"/>
    </row>
    <row r="110" spans="1:79" s="25" customFormat="1" ht="105" customHeight="1">
      <c r="A110" s="63">
        <v>3</v>
      </c>
      <c r="B110" s="64"/>
      <c r="C110" s="64"/>
      <c r="D110" s="110" t="s">
        <v>182</v>
      </c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8"/>
      <c r="Q110" s="59" t="s">
        <v>180</v>
      </c>
      <c r="R110" s="59"/>
      <c r="S110" s="59"/>
      <c r="T110" s="59"/>
      <c r="U110" s="59"/>
      <c r="V110" s="110" t="s">
        <v>270</v>
      </c>
      <c r="W110" s="67"/>
      <c r="X110" s="67"/>
      <c r="Y110" s="67"/>
      <c r="Z110" s="67"/>
      <c r="AA110" s="67"/>
      <c r="AB110" s="67"/>
      <c r="AC110" s="67"/>
      <c r="AD110" s="67"/>
      <c r="AE110" s="68"/>
      <c r="AF110" s="37">
        <v>252.75</v>
      </c>
      <c r="AG110" s="37"/>
      <c r="AH110" s="37"/>
      <c r="AI110" s="37"/>
      <c r="AJ110" s="37"/>
      <c r="AK110" s="37">
        <v>0</v>
      </c>
      <c r="AL110" s="37"/>
      <c r="AM110" s="37"/>
      <c r="AN110" s="37"/>
      <c r="AO110" s="37"/>
      <c r="AP110" s="37">
        <v>252.75</v>
      </c>
      <c r="AQ110" s="37"/>
      <c r="AR110" s="37"/>
      <c r="AS110" s="37"/>
      <c r="AT110" s="37"/>
      <c r="AU110" s="37">
        <v>294.5</v>
      </c>
      <c r="AV110" s="37"/>
      <c r="AW110" s="37"/>
      <c r="AX110" s="37"/>
      <c r="AY110" s="37"/>
      <c r="AZ110" s="37">
        <v>0</v>
      </c>
      <c r="BA110" s="37"/>
      <c r="BB110" s="37"/>
      <c r="BC110" s="37"/>
      <c r="BD110" s="37"/>
      <c r="BE110" s="37">
        <v>294.5</v>
      </c>
      <c r="BF110" s="37"/>
      <c r="BG110" s="37"/>
      <c r="BH110" s="37"/>
      <c r="BI110" s="37"/>
      <c r="BJ110" s="37">
        <v>270.25</v>
      </c>
      <c r="BK110" s="37"/>
      <c r="BL110" s="37"/>
      <c r="BM110" s="37"/>
      <c r="BN110" s="37"/>
      <c r="BO110" s="37">
        <v>0</v>
      </c>
      <c r="BP110" s="37"/>
      <c r="BQ110" s="37"/>
      <c r="BR110" s="37"/>
      <c r="BS110" s="37"/>
      <c r="BT110" s="37">
        <v>270.25</v>
      </c>
      <c r="BU110" s="37"/>
      <c r="BV110" s="37"/>
      <c r="BW110" s="37"/>
      <c r="BX110" s="37"/>
    </row>
    <row r="111" spans="1:79" s="25" customFormat="1" ht="105" customHeight="1">
      <c r="A111" s="63">
        <v>4</v>
      </c>
      <c r="B111" s="64"/>
      <c r="C111" s="64"/>
      <c r="D111" s="110" t="s">
        <v>183</v>
      </c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8"/>
      <c r="Q111" s="59" t="s">
        <v>180</v>
      </c>
      <c r="R111" s="59"/>
      <c r="S111" s="59"/>
      <c r="T111" s="59"/>
      <c r="U111" s="59"/>
      <c r="V111" s="110" t="s">
        <v>270</v>
      </c>
      <c r="W111" s="67"/>
      <c r="X111" s="67"/>
      <c r="Y111" s="67"/>
      <c r="Z111" s="67"/>
      <c r="AA111" s="67"/>
      <c r="AB111" s="67"/>
      <c r="AC111" s="67"/>
      <c r="AD111" s="67"/>
      <c r="AE111" s="68"/>
      <c r="AF111" s="37">
        <v>798.48</v>
      </c>
      <c r="AG111" s="37"/>
      <c r="AH111" s="37"/>
      <c r="AI111" s="37"/>
      <c r="AJ111" s="37"/>
      <c r="AK111" s="37">
        <v>0</v>
      </c>
      <c r="AL111" s="37"/>
      <c r="AM111" s="37"/>
      <c r="AN111" s="37"/>
      <c r="AO111" s="37"/>
      <c r="AP111" s="37">
        <v>798.48</v>
      </c>
      <c r="AQ111" s="37"/>
      <c r="AR111" s="37"/>
      <c r="AS111" s="37"/>
      <c r="AT111" s="37"/>
      <c r="AU111" s="37">
        <v>805.76</v>
      </c>
      <c r="AV111" s="37"/>
      <c r="AW111" s="37"/>
      <c r="AX111" s="37"/>
      <c r="AY111" s="37"/>
      <c r="AZ111" s="37">
        <v>0</v>
      </c>
      <c r="BA111" s="37"/>
      <c r="BB111" s="37"/>
      <c r="BC111" s="37"/>
      <c r="BD111" s="37"/>
      <c r="BE111" s="37">
        <v>805.76</v>
      </c>
      <c r="BF111" s="37"/>
      <c r="BG111" s="37"/>
      <c r="BH111" s="37"/>
      <c r="BI111" s="37"/>
      <c r="BJ111" s="37">
        <v>742.42</v>
      </c>
      <c r="BK111" s="37"/>
      <c r="BL111" s="37"/>
      <c r="BM111" s="37"/>
      <c r="BN111" s="37"/>
      <c r="BO111" s="37">
        <v>0</v>
      </c>
      <c r="BP111" s="37"/>
      <c r="BQ111" s="37"/>
      <c r="BR111" s="37"/>
      <c r="BS111" s="37"/>
      <c r="BT111" s="37">
        <v>742.42</v>
      </c>
      <c r="BU111" s="37"/>
      <c r="BV111" s="37"/>
      <c r="BW111" s="37"/>
      <c r="BX111" s="37"/>
    </row>
    <row r="112" spans="1:79" s="6" customFormat="1" ht="15" customHeight="1">
      <c r="A112" s="92">
        <v>0</v>
      </c>
      <c r="B112" s="93"/>
      <c r="C112" s="93"/>
      <c r="D112" s="136" t="s">
        <v>184</v>
      </c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100"/>
      <c r="Q112" s="108"/>
      <c r="R112" s="108"/>
      <c r="S112" s="108"/>
      <c r="T112" s="108"/>
      <c r="U112" s="108"/>
      <c r="V112" s="136"/>
      <c r="W112" s="99"/>
      <c r="X112" s="99"/>
      <c r="Y112" s="99"/>
      <c r="Z112" s="99"/>
      <c r="AA112" s="99"/>
      <c r="AB112" s="99"/>
      <c r="AC112" s="99"/>
      <c r="AD112" s="99"/>
      <c r="AE112" s="100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</row>
    <row r="113" spans="1:79" s="25" customFormat="1" ht="99.75" customHeight="1">
      <c r="A113" s="63">
        <v>5</v>
      </c>
      <c r="B113" s="64"/>
      <c r="C113" s="64"/>
      <c r="D113" s="110" t="s">
        <v>185</v>
      </c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8"/>
      <c r="Q113" s="59" t="s">
        <v>186</v>
      </c>
      <c r="R113" s="59"/>
      <c r="S113" s="59"/>
      <c r="T113" s="59"/>
      <c r="U113" s="59"/>
      <c r="V113" s="110" t="s">
        <v>269</v>
      </c>
      <c r="W113" s="67"/>
      <c r="X113" s="67"/>
      <c r="Y113" s="67"/>
      <c r="Z113" s="67"/>
      <c r="AA113" s="67"/>
      <c r="AB113" s="67"/>
      <c r="AC113" s="67"/>
      <c r="AD113" s="67"/>
      <c r="AE113" s="68"/>
      <c r="AF113" s="37">
        <v>11811</v>
      </c>
      <c r="AG113" s="37"/>
      <c r="AH113" s="37"/>
      <c r="AI113" s="37"/>
      <c r="AJ113" s="37"/>
      <c r="AK113" s="37">
        <v>0</v>
      </c>
      <c r="AL113" s="37"/>
      <c r="AM113" s="37"/>
      <c r="AN113" s="37"/>
      <c r="AO113" s="37"/>
      <c r="AP113" s="37">
        <v>11811</v>
      </c>
      <c r="AQ113" s="37"/>
      <c r="AR113" s="37"/>
      <c r="AS113" s="37"/>
      <c r="AT113" s="37"/>
      <c r="AU113" s="37">
        <v>11811</v>
      </c>
      <c r="AV113" s="37"/>
      <c r="AW113" s="37"/>
      <c r="AX113" s="37"/>
      <c r="AY113" s="37"/>
      <c r="AZ113" s="37">
        <v>0</v>
      </c>
      <c r="BA113" s="37"/>
      <c r="BB113" s="37"/>
      <c r="BC113" s="37"/>
      <c r="BD113" s="37"/>
      <c r="BE113" s="37">
        <v>11811</v>
      </c>
      <c r="BF113" s="37"/>
      <c r="BG113" s="37"/>
      <c r="BH113" s="37"/>
      <c r="BI113" s="37"/>
      <c r="BJ113" s="37">
        <v>11113</v>
      </c>
      <c r="BK113" s="37"/>
      <c r="BL113" s="37"/>
      <c r="BM113" s="37"/>
      <c r="BN113" s="37"/>
      <c r="BO113" s="37">
        <v>0</v>
      </c>
      <c r="BP113" s="37"/>
      <c r="BQ113" s="37"/>
      <c r="BR113" s="37"/>
      <c r="BS113" s="37"/>
      <c r="BT113" s="37">
        <v>11113</v>
      </c>
      <c r="BU113" s="37"/>
      <c r="BV113" s="37"/>
      <c r="BW113" s="37"/>
      <c r="BX113" s="37"/>
    </row>
    <row r="114" spans="1:79" s="6" customFormat="1" ht="15" customHeight="1">
      <c r="A114" s="92">
        <v>0</v>
      </c>
      <c r="B114" s="93"/>
      <c r="C114" s="93"/>
      <c r="D114" s="136" t="s">
        <v>187</v>
      </c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100"/>
      <c r="Q114" s="108"/>
      <c r="R114" s="108"/>
      <c r="S114" s="108"/>
      <c r="T114" s="108"/>
      <c r="U114" s="108"/>
      <c r="V114" s="136"/>
      <c r="W114" s="99"/>
      <c r="X114" s="99"/>
      <c r="Y114" s="99"/>
      <c r="Z114" s="99"/>
      <c r="AA114" s="99"/>
      <c r="AB114" s="99"/>
      <c r="AC114" s="99"/>
      <c r="AD114" s="99"/>
      <c r="AE114" s="100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</row>
    <row r="115" spans="1:79" s="25" customFormat="1" ht="78.75" customHeight="1">
      <c r="A115" s="63">
        <v>6</v>
      </c>
      <c r="B115" s="64"/>
      <c r="C115" s="64"/>
      <c r="D115" s="110" t="s">
        <v>188</v>
      </c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8"/>
      <c r="Q115" s="59" t="s">
        <v>189</v>
      </c>
      <c r="R115" s="59"/>
      <c r="S115" s="59"/>
      <c r="T115" s="59"/>
      <c r="U115" s="59"/>
      <c r="V115" s="110" t="s">
        <v>190</v>
      </c>
      <c r="W115" s="67"/>
      <c r="X115" s="67"/>
      <c r="Y115" s="67"/>
      <c r="Z115" s="67"/>
      <c r="AA115" s="67"/>
      <c r="AB115" s="67"/>
      <c r="AC115" s="67"/>
      <c r="AD115" s="67"/>
      <c r="AE115" s="68"/>
      <c r="AF115" s="37">
        <v>148225.57</v>
      </c>
      <c r="AG115" s="37"/>
      <c r="AH115" s="37"/>
      <c r="AI115" s="37"/>
      <c r="AJ115" s="37"/>
      <c r="AK115" s="37">
        <v>0</v>
      </c>
      <c r="AL115" s="37"/>
      <c r="AM115" s="37"/>
      <c r="AN115" s="37"/>
      <c r="AO115" s="37"/>
      <c r="AP115" s="37">
        <v>148225.57</v>
      </c>
      <c r="AQ115" s="37"/>
      <c r="AR115" s="37"/>
      <c r="AS115" s="37"/>
      <c r="AT115" s="37"/>
      <c r="AU115" s="37">
        <v>215131.34400000001</v>
      </c>
      <c r="AV115" s="37"/>
      <c r="AW115" s="37"/>
      <c r="AX115" s="37"/>
      <c r="AY115" s="37"/>
      <c r="AZ115" s="37">
        <v>0</v>
      </c>
      <c r="BA115" s="37"/>
      <c r="BB115" s="37"/>
      <c r="BC115" s="37"/>
      <c r="BD115" s="37"/>
      <c r="BE115" s="37">
        <v>215131.34400000001</v>
      </c>
      <c r="BF115" s="37"/>
      <c r="BG115" s="37"/>
      <c r="BH115" s="37"/>
      <c r="BI115" s="37"/>
      <c r="BJ115" s="37">
        <v>151167.31</v>
      </c>
      <c r="BK115" s="37"/>
      <c r="BL115" s="37"/>
      <c r="BM115" s="37"/>
      <c r="BN115" s="37"/>
      <c r="BO115" s="37">
        <v>0</v>
      </c>
      <c r="BP115" s="37"/>
      <c r="BQ115" s="37"/>
      <c r="BR115" s="37"/>
      <c r="BS115" s="37"/>
      <c r="BT115" s="37">
        <v>151167.31</v>
      </c>
      <c r="BU115" s="37"/>
      <c r="BV115" s="37"/>
      <c r="BW115" s="37"/>
      <c r="BX115" s="37"/>
    </row>
    <row r="116" spans="1:79" s="25" customFormat="1" ht="75" customHeight="1">
      <c r="A116" s="63">
        <v>7</v>
      </c>
      <c r="B116" s="64"/>
      <c r="C116" s="64"/>
      <c r="D116" s="110" t="s">
        <v>191</v>
      </c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8"/>
      <c r="Q116" s="59" t="s">
        <v>192</v>
      </c>
      <c r="R116" s="59"/>
      <c r="S116" s="59"/>
      <c r="T116" s="59"/>
      <c r="U116" s="59"/>
      <c r="V116" s="110" t="s">
        <v>271</v>
      </c>
      <c r="W116" s="67"/>
      <c r="X116" s="67"/>
      <c r="Y116" s="67"/>
      <c r="Z116" s="67"/>
      <c r="AA116" s="67"/>
      <c r="AB116" s="67"/>
      <c r="AC116" s="67"/>
      <c r="AD116" s="67"/>
      <c r="AE116" s="68"/>
      <c r="AF116" s="37">
        <v>1999397</v>
      </c>
      <c r="AG116" s="37"/>
      <c r="AH116" s="37"/>
      <c r="AI116" s="37"/>
      <c r="AJ116" s="37"/>
      <c r="AK116" s="37">
        <v>0</v>
      </c>
      <c r="AL116" s="37"/>
      <c r="AM116" s="37"/>
      <c r="AN116" s="37"/>
      <c r="AO116" s="37"/>
      <c r="AP116" s="37">
        <v>1999397</v>
      </c>
      <c r="AQ116" s="37"/>
      <c r="AR116" s="37"/>
      <c r="AS116" s="37"/>
      <c r="AT116" s="37"/>
      <c r="AU116" s="37">
        <v>2066925</v>
      </c>
      <c r="AV116" s="37"/>
      <c r="AW116" s="37"/>
      <c r="AX116" s="37"/>
      <c r="AY116" s="37"/>
      <c r="AZ116" s="37">
        <v>0</v>
      </c>
      <c r="BA116" s="37"/>
      <c r="BB116" s="37"/>
      <c r="BC116" s="37"/>
      <c r="BD116" s="37"/>
      <c r="BE116" s="37">
        <v>2066925</v>
      </c>
      <c r="BF116" s="37"/>
      <c r="BG116" s="37"/>
      <c r="BH116" s="37"/>
      <c r="BI116" s="37"/>
      <c r="BJ116" s="37">
        <v>1944775</v>
      </c>
      <c r="BK116" s="37"/>
      <c r="BL116" s="37"/>
      <c r="BM116" s="37"/>
      <c r="BN116" s="37"/>
      <c r="BO116" s="37">
        <v>0</v>
      </c>
      <c r="BP116" s="37"/>
      <c r="BQ116" s="37"/>
      <c r="BR116" s="37"/>
      <c r="BS116" s="37"/>
      <c r="BT116" s="37">
        <v>1944775</v>
      </c>
      <c r="BU116" s="37"/>
      <c r="BV116" s="37"/>
      <c r="BW116" s="37"/>
      <c r="BX116" s="37"/>
    </row>
    <row r="117" spans="1:79" s="6" customFormat="1" ht="15" customHeight="1">
      <c r="A117" s="92">
        <v>0</v>
      </c>
      <c r="B117" s="93"/>
      <c r="C117" s="93"/>
      <c r="D117" s="136" t="s">
        <v>193</v>
      </c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100"/>
      <c r="Q117" s="108"/>
      <c r="R117" s="108"/>
      <c r="S117" s="108"/>
      <c r="T117" s="108"/>
      <c r="U117" s="108"/>
      <c r="V117" s="136"/>
      <c r="W117" s="99"/>
      <c r="X117" s="99"/>
      <c r="Y117" s="99"/>
      <c r="Z117" s="99"/>
      <c r="AA117" s="99"/>
      <c r="AB117" s="99"/>
      <c r="AC117" s="99"/>
      <c r="AD117" s="99"/>
      <c r="AE117" s="100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</row>
    <row r="118" spans="1:79" s="25" customFormat="1" ht="42" customHeight="1">
      <c r="A118" s="63">
        <v>8</v>
      </c>
      <c r="B118" s="64"/>
      <c r="C118" s="64"/>
      <c r="D118" s="110" t="s">
        <v>194</v>
      </c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8"/>
      <c r="Q118" s="59" t="s">
        <v>192</v>
      </c>
      <c r="R118" s="59"/>
      <c r="S118" s="59"/>
      <c r="T118" s="59"/>
      <c r="U118" s="59"/>
      <c r="V118" s="110" t="s">
        <v>195</v>
      </c>
      <c r="W118" s="67"/>
      <c r="X118" s="67"/>
      <c r="Y118" s="67"/>
      <c r="Z118" s="67"/>
      <c r="AA118" s="67"/>
      <c r="AB118" s="67"/>
      <c r="AC118" s="67"/>
      <c r="AD118" s="67"/>
      <c r="AE118" s="68"/>
      <c r="AF118" s="37">
        <v>18</v>
      </c>
      <c r="AG118" s="37"/>
      <c r="AH118" s="37"/>
      <c r="AI118" s="37"/>
      <c r="AJ118" s="37"/>
      <c r="AK118" s="37">
        <v>0</v>
      </c>
      <c r="AL118" s="37"/>
      <c r="AM118" s="37"/>
      <c r="AN118" s="37"/>
      <c r="AO118" s="37"/>
      <c r="AP118" s="37">
        <v>18</v>
      </c>
      <c r="AQ118" s="37"/>
      <c r="AR118" s="37"/>
      <c r="AS118" s="37"/>
      <c r="AT118" s="37"/>
      <c r="AU118" s="37">
        <v>19</v>
      </c>
      <c r="AV118" s="37"/>
      <c r="AW118" s="37"/>
      <c r="AX118" s="37"/>
      <c r="AY118" s="37"/>
      <c r="AZ118" s="37">
        <v>0</v>
      </c>
      <c r="BA118" s="37"/>
      <c r="BB118" s="37"/>
      <c r="BC118" s="37"/>
      <c r="BD118" s="37"/>
      <c r="BE118" s="37">
        <v>19</v>
      </c>
      <c r="BF118" s="37"/>
      <c r="BG118" s="37"/>
      <c r="BH118" s="37"/>
      <c r="BI118" s="37"/>
      <c r="BJ118" s="37">
        <v>19</v>
      </c>
      <c r="BK118" s="37"/>
      <c r="BL118" s="37"/>
      <c r="BM118" s="37"/>
      <c r="BN118" s="37"/>
      <c r="BO118" s="37">
        <v>0</v>
      </c>
      <c r="BP118" s="37"/>
      <c r="BQ118" s="37"/>
      <c r="BR118" s="37"/>
      <c r="BS118" s="37"/>
      <c r="BT118" s="37">
        <v>19</v>
      </c>
      <c r="BU118" s="37"/>
      <c r="BV118" s="37"/>
      <c r="BW118" s="37"/>
      <c r="BX118" s="37"/>
    </row>
    <row r="120" spans="1:79" ht="14.25" customHeight="1">
      <c r="A120" s="38" t="s">
        <v>257</v>
      </c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</row>
    <row r="121" spans="1:79" ht="23.1" customHeight="1">
      <c r="A121" s="53" t="s">
        <v>6</v>
      </c>
      <c r="B121" s="54"/>
      <c r="C121" s="54"/>
      <c r="D121" s="59" t="s">
        <v>9</v>
      </c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 t="s">
        <v>8</v>
      </c>
      <c r="R121" s="59"/>
      <c r="S121" s="59"/>
      <c r="T121" s="59"/>
      <c r="U121" s="59"/>
      <c r="V121" s="59" t="s">
        <v>7</v>
      </c>
      <c r="W121" s="59"/>
      <c r="X121" s="59"/>
      <c r="Y121" s="59"/>
      <c r="Z121" s="59"/>
      <c r="AA121" s="59"/>
      <c r="AB121" s="59"/>
      <c r="AC121" s="59"/>
      <c r="AD121" s="59"/>
      <c r="AE121" s="59"/>
      <c r="AF121" s="45" t="s">
        <v>248</v>
      </c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7"/>
      <c r="AU121" s="45" t="s">
        <v>253</v>
      </c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7"/>
    </row>
    <row r="122" spans="1:79" ht="38.25" customHeight="1">
      <c r="A122" s="56"/>
      <c r="B122" s="57"/>
      <c r="C122" s="57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 t="s">
        <v>4</v>
      </c>
      <c r="AG122" s="59"/>
      <c r="AH122" s="59"/>
      <c r="AI122" s="59"/>
      <c r="AJ122" s="59"/>
      <c r="AK122" s="59" t="s">
        <v>3</v>
      </c>
      <c r="AL122" s="59"/>
      <c r="AM122" s="59"/>
      <c r="AN122" s="59"/>
      <c r="AO122" s="59"/>
      <c r="AP122" s="59" t="s">
        <v>123</v>
      </c>
      <c r="AQ122" s="59"/>
      <c r="AR122" s="59"/>
      <c r="AS122" s="59"/>
      <c r="AT122" s="59"/>
      <c r="AU122" s="59" t="s">
        <v>4</v>
      </c>
      <c r="AV122" s="59"/>
      <c r="AW122" s="59"/>
      <c r="AX122" s="59"/>
      <c r="AY122" s="59"/>
      <c r="AZ122" s="59" t="s">
        <v>3</v>
      </c>
      <c r="BA122" s="59"/>
      <c r="BB122" s="59"/>
      <c r="BC122" s="59"/>
      <c r="BD122" s="59"/>
      <c r="BE122" s="59" t="s">
        <v>90</v>
      </c>
      <c r="BF122" s="59"/>
      <c r="BG122" s="59"/>
      <c r="BH122" s="59"/>
      <c r="BI122" s="59"/>
    </row>
    <row r="123" spans="1:79" ht="15" customHeight="1">
      <c r="A123" s="45">
        <v>1</v>
      </c>
      <c r="B123" s="46"/>
      <c r="C123" s="46"/>
      <c r="D123" s="59">
        <v>2</v>
      </c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>
        <v>3</v>
      </c>
      <c r="R123" s="59"/>
      <c r="S123" s="59"/>
      <c r="T123" s="59"/>
      <c r="U123" s="59"/>
      <c r="V123" s="59">
        <v>4</v>
      </c>
      <c r="W123" s="59"/>
      <c r="X123" s="59"/>
      <c r="Y123" s="59"/>
      <c r="Z123" s="59"/>
      <c r="AA123" s="59"/>
      <c r="AB123" s="59"/>
      <c r="AC123" s="59"/>
      <c r="AD123" s="59"/>
      <c r="AE123" s="59"/>
      <c r="AF123" s="59">
        <v>5</v>
      </c>
      <c r="AG123" s="59"/>
      <c r="AH123" s="59"/>
      <c r="AI123" s="59"/>
      <c r="AJ123" s="59"/>
      <c r="AK123" s="59">
        <v>6</v>
      </c>
      <c r="AL123" s="59"/>
      <c r="AM123" s="59"/>
      <c r="AN123" s="59"/>
      <c r="AO123" s="59"/>
      <c r="AP123" s="59">
        <v>7</v>
      </c>
      <c r="AQ123" s="59"/>
      <c r="AR123" s="59"/>
      <c r="AS123" s="59"/>
      <c r="AT123" s="59"/>
      <c r="AU123" s="59">
        <v>8</v>
      </c>
      <c r="AV123" s="59"/>
      <c r="AW123" s="59"/>
      <c r="AX123" s="59"/>
      <c r="AY123" s="59"/>
      <c r="AZ123" s="59">
        <v>9</v>
      </c>
      <c r="BA123" s="59"/>
      <c r="BB123" s="59"/>
      <c r="BC123" s="59"/>
      <c r="BD123" s="59"/>
      <c r="BE123" s="59">
        <v>10</v>
      </c>
      <c r="BF123" s="59"/>
      <c r="BG123" s="59"/>
      <c r="BH123" s="59"/>
      <c r="BI123" s="59"/>
    </row>
    <row r="124" spans="1:79" ht="15.75" hidden="1" customHeight="1">
      <c r="A124" s="73" t="s">
        <v>154</v>
      </c>
      <c r="B124" s="74"/>
      <c r="C124" s="74"/>
      <c r="D124" s="59" t="s">
        <v>57</v>
      </c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 t="s">
        <v>70</v>
      </c>
      <c r="R124" s="59"/>
      <c r="S124" s="59"/>
      <c r="T124" s="59"/>
      <c r="U124" s="59"/>
      <c r="V124" s="59" t="s">
        <v>71</v>
      </c>
      <c r="W124" s="59"/>
      <c r="X124" s="59"/>
      <c r="Y124" s="59"/>
      <c r="Z124" s="59"/>
      <c r="AA124" s="59"/>
      <c r="AB124" s="59"/>
      <c r="AC124" s="59"/>
      <c r="AD124" s="59"/>
      <c r="AE124" s="59"/>
      <c r="AF124" s="83" t="s">
        <v>107</v>
      </c>
      <c r="AG124" s="83"/>
      <c r="AH124" s="83"/>
      <c r="AI124" s="83"/>
      <c r="AJ124" s="83"/>
      <c r="AK124" s="109" t="s">
        <v>108</v>
      </c>
      <c r="AL124" s="109"/>
      <c r="AM124" s="109"/>
      <c r="AN124" s="109"/>
      <c r="AO124" s="109"/>
      <c r="AP124" s="91" t="s">
        <v>178</v>
      </c>
      <c r="AQ124" s="91"/>
      <c r="AR124" s="91"/>
      <c r="AS124" s="91"/>
      <c r="AT124" s="91"/>
      <c r="AU124" s="83" t="s">
        <v>109</v>
      </c>
      <c r="AV124" s="83"/>
      <c r="AW124" s="83"/>
      <c r="AX124" s="83"/>
      <c r="AY124" s="83"/>
      <c r="AZ124" s="109" t="s">
        <v>110</v>
      </c>
      <c r="BA124" s="109"/>
      <c r="BB124" s="109"/>
      <c r="BC124" s="109"/>
      <c r="BD124" s="109"/>
      <c r="BE124" s="91" t="s">
        <v>178</v>
      </c>
      <c r="BF124" s="91"/>
      <c r="BG124" s="91"/>
      <c r="BH124" s="91"/>
      <c r="BI124" s="91"/>
      <c r="CA124" t="s">
        <v>39</v>
      </c>
    </row>
    <row r="125" spans="1:79" s="6" customFormat="1" ht="14.25">
      <c r="A125" s="92">
        <v>0</v>
      </c>
      <c r="B125" s="93"/>
      <c r="C125" s="93"/>
      <c r="D125" s="108" t="s">
        <v>177</v>
      </c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108"/>
      <c r="AB125" s="108"/>
      <c r="AC125" s="108"/>
      <c r="AD125" s="108"/>
      <c r="AE125" s="108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CA125" s="6" t="s">
        <v>40</v>
      </c>
    </row>
    <row r="126" spans="1:79" s="25" customFormat="1" ht="99.75" customHeight="1">
      <c r="A126" s="63">
        <v>1</v>
      </c>
      <c r="B126" s="64"/>
      <c r="C126" s="64"/>
      <c r="D126" s="110" t="s">
        <v>179</v>
      </c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5"/>
      <c r="Q126" s="59" t="s">
        <v>180</v>
      </c>
      <c r="R126" s="59"/>
      <c r="S126" s="59"/>
      <c r="T126" s="59"/>
      <c r="U126" s="59"/>
      <c r="V126" s="110" t="s">
        <v>272</v>
      </c>
      <c r="W126" s="134"/>
      <c r="X126" s="134"/>
      <c r="Y126" s="134"/>
      <c r="Z126" s="134"/>
      <c r="AA126" s="134"/>
      <c r="AB126" s="134"/>
      <c r="AC126" s="134"/>
      <c r="AD126" s="134"/>
      <c r="AE126" s="135"/>
      <c r="AF126" s="37">
        <v>16</v>
      </c>
      <c r="AG126" s="37"/>
      <c r="AH126" s="37"/>
      <c r="AI126" s="37"/>
      <c r="AJ126" s="37"/>
      <c r="AK126" s="37">
        <v>0</v>
      </c>
      <c r="AL126" s="37"/>
      <c r="AM126" s="37"/>
      <c r="AN126" s="37"/>
      <c r="AO126" s="37"/>
      <c r="AP126" s="37">
        <v>16</v>
      </c>
      <c r="AQ126" s="37"/>
      <c r="AR126" s="37"/>
      <c r="AS126" s="37"/>
      <c r="AT126" s="37"/>
      <c r="AU126" s="37">
        <v>16</v>
      </c>
      <c r="AV126" s="37"/>
      <c r="AW126" s="37"/>
      <c r="AX126" s="37"/>
      <c r="AY126" s="37"/>
      <c r="AZ126" s="37">
        <v>0</v>
      </c>
      <c r="BA126" s="37"/>
      <c r="BB126" s="37"/>
      <c r="BC126" s="37"/>
      <c r="BD126" s="37"/>
      <c r="BE126" s="37">
        <v>16</v>
      </c>
      <c r="BF126" s="37"/>
      <c r="BG126" s="37"/>
      <c r="BH126" s="37"/>
      <c r="BI126" s="37"/>
    </row>
    <row r="127" spans="1:79" s="25" customFormat="1" ht="90" customHeight="1">
      <c r="A127" s="63">
        <v>2</v>
      </c>
      <c r="B127" s="64"/>
      <c r="C127" s="64"/>
      <c r="D127" s="110" t="s">
        <v>181</v>
      </c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  <c r="P127" s="68"/>
      <c r="Q127" s="59" t="s">
        <v>180</v>
      </c>
      <c r="R127" s="59"/>
      <c r="S127" s="59"/>
      <c r="T127" s="59"/>
      <c r="U127" s="59"/>
      <c r="V127" s="110" t="s">
        <v>272</v>
      </c>
      <c r="W127" s="134"/>
      <c r="X127" s="134"/>
      <c r="Y127" s="134"/>
      <c r="Z127" s="134"/>
      <c r="AA127" s="134"/>
      <c r="AB127" s="134"/>
      <c r="AC127" s="134"/>
      <c r="AD127" s="134"/>
      <c r="AE127" s="135"/>
      <c r="AF127" s="37">
        <v>398</v>
      </c>
      <c r="AG127" s="37"/>
      <c r="AH127" s="37"/>
      <c r="AI127" s="37"/>
      <c r="AJ127" s="37"/>
      <c r="AK127" s="37">
        <v>0</v>
      </c>
      <c r="AL127" s="37"/>
      <c r="AM127" s="37"/>
      <c r="AN127" s="37"/>
      <c r="AO127" s="37"/>
      <c r="AP127" s="37">
        <v>398</v>
      </c>
      <c r="AQ127" s="37"/>
      <c r="AR127" s="37"/>
      <c r="AS127" s="37"/>
      <c r="AT127" s="37"/>
      <c r="AU127" s="37">
        <v>398</v>
      </c>
      <c r="AV127" s="37"/>
      <c r="AW127" s="37"/>
      <c r="AX127" s="37"/>
      <c r="AY127" s="37"/>
      <c r="AZ127" s="37">
        <v>0</v>
      </c>
      <c r="BA127" s="37"/>
      <c r="BB127" s="37"/>
      <c r="BC127" s="37"/>
      <c r="BD127" s="37"/>
      <c r="BE127" s="37">
        <v>398</v>
      </c>
      <c r="BF127" s="37"/>
      <c r="BG127" s="37"/>
      <c r="BH127" s="37"/>
      <c r="BI127" s="37"/>
    </row>
    <row r="128" spans="1:79" s="25" customFormat="1" ht="105" customHeight="1">
      <c r="A128" s="63">
        <v>3</v>
      </c>
      <c r="B128" s="64"/>
      <c r="C128" s="64"/>
      <c r="D128" s="110" t="s">
        <v>182</v>
      </c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8"/>
      <c r="Q128" s="59" t="s">
        <v>180</v>
      </c>
      <c r="R128" s="59"/>
      <c r="S128" s="59"/>
      <c r="T128" s="59"/>
      <c r="U128" s="59"/>
      <c r="V128" s="110" t="s">
        <v>273</v>
      </c>
      <c r="W128" s="67"/>
      <c r="X128" s="67"/>
      <c r="Y128" s="67"/>
      <c r="Z128" s="67"/>
      <c r="AA128" s="67"/>
      <c r="AB128" s="67"/>
      <c r="AC128" s="67"/>
      <c r="AD128" s="67"/>
      <c r="AE128" s="68"/>
      <c r="AF128" s="37">
        <v>270.25</v>
      </c>
      <c r="AG128" s="37"/>
      <c r="AH128" s="37"/>
      <c r="AI128" s="37"/>
      <c r="AJ128" s="37"/>
      <c r="AK128" s="37">
        <v>0</v>
      </c>
      <c r="AL128" s="37"/>
      <c r="AM128" s="37"/>
      <c r="AN128" s="37"/>
      <c r="AO128" s="37"/>
      <c r="AP128" s="37">
        <v>270.25</v>
      </c>
      <c r="AQ128" s="37"/>
      <c r="AR128" s="37"/>
      <c r="AS128" s="37"/>
      <c r="AT128" s="37"/>
      <c r="AU128" s="37">
        <v>270.25</v>
      </c>
      <c r="AV128" s="37"/>
      <c r="AW128" s="37"/>
      <c r="AX128" s="37"/>
      <c r="AY128" s="37"/>
      <c r="AZ128" s="37">
        <v>0</v>
      </c>
      <c r="BA128" s="37"/>
      <c r="BB128" s="37"/>
      <c r="BC128" s="37"/>
      <c r="BD128" s="37"/>
      <c r="BE128" s="37">
        <v>270.25</v>
      </c>
      <c r="BF128" s="37"/>
      <c r="BG128" s="37"/>
      <c r="BH128" s="37"/>
      <c r="BI128" s="37"/>
    </row>
    <row r="129" spans="1:79" s="25" customFormat="1" ht="105" customHeight="1">
      <c r="A129" s="63">
        <v>4</v>
      </c>
      <c r="B129" s="64"/>
      <c r="C129" s="64"/>
      <c r="D129" s="110" t="s">
        <v>183</v>
      </c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  <c r="P129" s="68"/>
      <c r="Q129" s="59" t="s">
        <v>180</v>
      </c>
      <c r="R129" s="59"/>
      <c r="S129" s="59"/>
      <c r="T129" s="59"/>
      <c r="U129" s="59"/>
      <c r="V129" s="110" t="s">
        <v>273</v>
      </c>
      <c r="W129" s="67"/>
      <c r="X129" s="67"/>
      <c r="Y129" s="67"/>
      <c r="Z129" s="67"/>
      <c r="AA129" s="67"/>
      <c r="AB129" s="67"/>
      <c r="AC129" s="67"/>
      <c r="AD129" s="67"/>
      <c r="AE129" s="68"/>
      <c r="AF129" s="37">
        <v>742.42</v>
      </c>
      <c r="AG129" s="37"/>
      <c r="AH129" s="37"/>
      <c r="AI129" s="37"/>
      <c r="AJ129" s="37"/>
      <c r="AK129" s="37">
        <v>0</v>
      </c>
      <c r="AL129" s="37"/>
      <c r="AM129" s="37"/>
      <c r="AN129" s="37"/>
      <c r="AO129" s="37"/>
      <c r="AP129" s="37">
        <v>742.42</v>
      </c>
      <c r="AQ129" s="37"/>
      <c r="AR129" s="37"/>
      <c r="AS129" s="37"/>
      <c r="AT129" s="37"/>
      <c r="AU129" s="37">
        <v>742.42</v>
      </c>
      <c r="AV129" s="37"/>
      <c r="AW129" s="37"/>
      <c r="AX129" s="37"/>
      <c r="AY129" s="37"/>
      <c r="AZ129" s="37">
        <v>0</v>
      </c>
      <c r="BA129" s="37"/>
      <c r="BB129" s="37"/>
      <c r="BC129" s="37"/>
      <c r="BD129" s="37"/>
      <c r="BE129" s="37">
        <v>742.42</v>
      </c>
      <c r="BF129" s="37"/>
      <c r="BG129" s="37"/>
      <c r="BH129" s="37"/>
      <c r="BI129" s="37"/>
    </row>
    <row r="130" spans="1:79" s="6" customFormat="1" ht="14.25">
      <c r="A130" s="92">
        <v>0</v>
      </c>
      <c r="B130" s="93"/>
      <c r="C130" s="93"/>
      <c r="D130" s="136" t="s">
        <v>184</v>
      </c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100"/>
      <c r="Q130" s="108"/>
      <c r="R130" s="108"/>
      <c r="S130" s="108"/>
      <c r="T130" s="108"/>
      <c r="U130" s="108"/>
      <c r="V130" s="136"/>
      <c r="W130" s="99"/>
      <c r="X130" s="99"/>
      <c r="Y130" s="99"/>
      <c r="Z130" s="99"/>
      <c r="AA130" s="99"/>
      <c r="AB130" s="99"/>
      <c r="AC130" s="99"/>
      <c r="AD130" s="99"/>
      <c r="AE130" s="100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</row>
    <row r="131" spans="1:79" s="25" customFormat="1" ht="99.75" customHeight="1">
      <c r="A131" s="63">
        <v>5</v>
      </c>
      <c r="B131" s="64"/>
      <c r="C131" s="64"/>
      <c r="D131" s="110" t="s">
        <v>185</v>
      </c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8"/>
      <c r="Q131" s="59" t="s">
        <v>186</v>
      </c>
      <c r="R131" s="59"/>
      <c r="S131" s="59"/>
      <c r="T131" s="59"/>
      <c r="U131" s="59"/>
      <c r="V131" s="110" t="s">
        <v>274</v>
      </c>
      <c r="W131" s="67"/>
      <c r="X131" s="67"/>
      <c r="Y131" s="67"/>
      <c r="Z131" s="67"/>
      <c r="AA131" s="67"/>
      <c r="AB131" s="67"/>
      <c r="AC131" s="67"/>
      <c r="AD131" s="67"/>
      <c r="AE131" s="68"/>
      <c r="AF131" s="37">
        <v>11113</v>
      </c>
      <c r="AG131" s="37"/>
      <c r="AH131" s="37"/>
      <c r="AI131" s="37"/>
      <c r="AJ131" s="37"/>
      <c r="AK131" s="37">
        <v>0</v>
      </c>
      <c r="AL131" s="37"/>
      <c r="AM131" s="37"/>
      <c r="AN131" s="37"/>
      <c r="AO131" s="37"/>
      <c r="AP131" s="37">
        <v>11113</v>
      </c>
      <c r="AQ131" s="37"/>
      <c r="AR131" s="37"/>
      <c r="AS131" s="37"/>
      <c r="AT131" s="37"/>
      <c r="AU131" s="37">
        <v>11113</v>
      </c>
      <c r="AV131" s="37"/>
      <c r="AW131" s="37"/>
      <c r="AX131" s="37"/>
      <c r="AY131" s="37"/>
      <c r="AZ131" s="37">
        <v>0</v>
      </c>
      <c r="BA131" s="37"/>
      <c r="BB131" s="37"/>
      <c r="BC131" s="37"/>
      <c r="BD131" s="37"/>
      <c r="BE131" s="37">
        <v>11113</v>
      </c>
      <c r="BF131" s="37"/>
      <c r="BG131" s="37"/>
      <c r="BH131" s="37"/>
      <c r="BI131" s="37"/>
    </row>
    <row r="132" spans="1:79" s="6" customFormat="1" ht="14.25">
      <c r="A132" s="92">
        <v>0</v>
      </c>
      <c r="B132" s="93"/>
      <c r="C132" s="93"/>
      <c r="D132" s="136" t="s">
        <v>187</v>
      </c>
      <c r="E132" s="99"/>
      <c r="F132" s="99"/>
      <c r="G132" s="99"/>
      <c r="H132" s="99"/>
      <c r="I132" s="99"/>
      <c r="J132" s="99"/>
      <c r="K132" s="99"/>
      <c r="L132" s="99"/>
      <c r="M132" s="99"/>
      <c r="N132" s="99"/>
      <c r="O132" s="99"/>
      <c r="P132" s="100"/>
      <c r="Q132" s="108"/>
      <c r="R132" s="108"/>
      <c r="S132" s="108"/>
      <c r="T132" s="108"/>
      <c r="U132" s="108"/>
      <c r="V132" s="136"/>
      <c r="W132" s="99"/>
      <c r="X132" s="99"/>
      <c r="Y132" s="99"/>
      <c r="Z132" s="99"/>
      <c r="AA132" s="99"/>
      <c r="AB132" s="99"/>
      <c r="AC132" s="99"/>
      <c r="AD132" s="99"/>
      <c r="AE132" s="100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</row>
    <row r="133" spans="1:79" s="25" customFormat="1" ht="78" customHeight="1">
      <c r="A133" s="63">
        <v>6</v>
      </c>
      <c r="B133" s="64"/>
      <c r="C133" s="64"/>
      <c r="D133" s="110" t="s">
        <v>188</v>
      </c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8"/>
      <c r="Q133" s="59" t="s">
        <v>189</v>
      </c>
      <c r="R133" s="59"/>
      <c r="S133" s="59"/>
      <c r="T133" s="59"/>
      <c r="U133" s="59"/>
      <c r="V133" s="110" t="s">
        <v>190</v>
      </c>
      <c r="W133" s="67"/>
      <c r="X133" s="67"/>
      <c r="Y133" s="67"/>
      <c r="Z133" s="67"/>
      <c r="AA133" s="67"/>
      <c r="AB133" s="67"/>
      <c r="AC133" s="67"/>
      <c r="AD133" s="67"/>
      <c r="AE133" s="68"/>
      <c r="AF133" s="37">
        <v>151167.31</v>
      </c>
      <c r="AG133" s="37"/>
      <c r="AH133" s="37"/>
      <c r="AI133" s="37"/>
      <c r="AJ133" s="37"/>
      <c r="AK133" s="37">
        <v>0</v>
      </c>
      <c r="AL133" s="37"/>
      <c r="AM133" s="37"/>
      <c r="AN133" s="37"/>
      <c r="AO133" s="37"/>
      <c r="AP133" s="37">
        <v>151167.31</v>
      </c>
      <c r="AQ133" s="37"/>
      <c r="AR133" s="37"/>
      <c r="AS133" s="37"/>
      <c r="AT133" s="37"/>
      <c r="AU133" s="37">
        <v>151167.31</v>
      </c>
      <c r="AV133" s="37"/>
      <c r="AW133" s="37"/>
      <c r="AX133" s="37"/>
      <c r="AY133" s="37"/>
      <c r="AZ133" s="37">
        <v>0</v>
      </c>
      <c r="BA133" s="37"/>
      <c r="BB133" s="37"/>
      <c r="BC133" s="37"/>
      <c r="BD133" s="37"/>
      <c r="BE133" s="37">
        <v>151167.31</v>
      </c>
      <c r="BF133" s="37"/>
      <c r="BG133" s="37"/>
      <c r="BH133" s="37"/>
      <c r="BI133" s="37"/>
    </row>
    <row r="134" spans="1:79" s="25" customFormat="1" ht="75" customHeight="1">
      <c r="A134" s="63">
        <v>7</v>
      </c>
      <c r="B134" s="64"/>
      <c r="C134" s="64"/>
      <c r="D134" s="110" t="s">
        <v>191</v>
      </c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8"/>
      <c r="Q134" s="59" t="s">
        <v>192</v>
      </c>
      <c r="R134" s="59"/>
      <c r="S134" s="59"/>
      <c r="T134" s="59"/>
      <c r="U134" s="59"/>
      <c r="V134" s="110" t="s">
        <v>275</v>
      </c>
      <c r="W134" s="67"/>
      <c r="X134" s="67"/>
      <c r="Y134" s="67"/>
      <c r="Z134" s="67"/>
      <c r="AA134" s="67"/>
      <c r="AB134" s="67"/>
      <c r="AC134" s="67"/>
      <c r="AD134" s="67"/>
      <c r="AE134" s="68"/>
      <c r="AF134" s="37">
        <v>1944775</v>
      </c>
      <c r="AG134" s="37"/>
      <c r="AH134" s="37"/>
      <c r="AI134" s="37"/>
      <c r="AJ134" s="37"/>
      <c r="AK134" s="37">
        <v>0</v>
      </c>
      <c r="AL134" s="37"/>
      <c r="AM134" s="37"/>
      <c r="AN134" s="37"/>
      <c r="AO134" s="37"/>
      <c r="AP134" s="37">
        <v>1944775</v>
      </c>
      <c r="AQ134" s="37"/>
      <c r="AR134" s="37"/>
      <c r="AS134" s="37"/>
      <c r="AT134" s="37"/>
      <c r="AU134" s="37">
        <v>1944775</v>
      </c>
      <c r="AV134" s="37"/>
      <c r="AW134" s="37"/>
      <c r="AX134" s="37"/>
      <c r="AY134" s="37"/>
      <c r="AZ134" s="37">
        <v>0</v>
      </c>
      <c r="BA134" s="37"/>
      <c r="BB134" s="37"/>
      <c r="BC134" s="37"/>
      <c r="BD134" s="37"/>
      <c r="BE134" s="37">
        <v>1944775</v>
      </c>
      <c r="BF134" s="37"/>
      <c r="BG134" s="37"/>
      <c r="BH134" s="37"/>
      <c r="BI134" s="37"/>
    </row>
    <row r="135" spans="1:79" s="6" customFormat="1" ht="14.25">
      <c r="A135" s="92">
        <v>0</v>
      </c>
      <c r="B135" s="93"/>
      <c r="C135" s="93"/>
      <c r="D135" s="136" t="s">
        <v>193</v>
      </c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99"/>
      <c r="P135" s="100"/>
      <c r="Q135" s="108"/>
      <c r="R135" s="108"/>
      <c r="S135" s="108"/>
      <c r="T135" s="108"/>
      <c r="U135" s="108"/>
      <c r="V135" s="136"/>
      <c r="W135" s="99"/>
      <c r="X135" s="99"/>
      <c r="Y135" s="99"/>
      <c r="Z135" s="99"/>
      <c r="AA135" s="99"/>
      <c r="AB135" s="99"/>
      <c r="AC135" s="99"/>
      <c r="AD135" s="99"/>
      <c r="AE135" s="100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</row>
    <row r="136" spans="1:79" s="25" customFormat="1" ht="40.5" customHeight="1">
      <c r="A136" s="63">
        <v>8</v>
      </c>
      <c r="B136" s="64"/>
      <c r="C136" s="64"/>
      <c r="D136" s="110" t="s">
        <v>194</v>
      </c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8"/>
      <c r="Q136" s="59" t="s">
        <v>192</v>
      </c>
      <c r="R136" s="59"/>
      <c r="S136" s="59"/>
      <c r="T136" s="59"/>
      <c r="U136" s="59"/>
      <c r="V136" s="110" t="s">
        <v>195</v>
      </c>
      <c r="W136" s="67"/>
      <c r="X136" s="67"/>
      <c r="Y136" s="67"/>
      <c r="Z136" s="67"/>
      <c r="AA136" s="67"/>
      <c r="AB136" s="67"/>
      <c r="AC136" s="67"/>
      <c r="AD136" s="67"/>
      <c r="AE136" s="68"/>
      <c r="AF136" s="37">
        <v>19</v>
      </c>
      <c r="AG136" s="37"/>
      <c r="AH136" s="37"/>
      <c r="AI136" s="37"/>
      <c r="AJ136" s="37"/>
      <c r="AK136" s="37">
        <v>0</v>
      </c>
      <c r="AL136" s="37"/>
      <c r="AM136" s="37"/>
      <c r="AN136" s="37"/>
      <c r="AO136" s="37"/>
      <c r="AP136" s="37">
        <v>19</v>
      </c>
      <c r="AQ136" s="37"/>
      <c r="AR136" s="37"/>
      <c r="AS136" s="37"/>
      <c r="AT136" s="37"/>
      <c r="AU136" s="37">
        <v>19</v>
      </c>
      <c r="AV136" s="37"/>
      <c r="AW136" s="37"/>
      <c r="AX136" s="37"/>
      <c r="AY136" s="37"/>
      <c r="AZ136" s="37">
        <v>0</v>
      </c>
      <c r="BA136" s="37"/>
      <c r="BB136" s="37"/>
      <c r="BC136" s="37"/>
      <c r="BD136" s="37"/>
      <c r="BE136" s="37">
        <v>19</v>
      </c>
      <c r="BF136" s="37"/>
      <c r="BG136" s="37"/>
      <c r="BH136" s="37"/>
      <c r="BI136" s="37"/>
    </row>
    <row r="138" spans="1:79" ht="14.25" customHeight="1">
      <c r="A138" s="38" t="s">
        <v>124</v>
      </c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  <c r="BK138" s="38"/>
      <c r="BL138" s="38"/>
    </row>
    <row r="139" spans="1:79" ht="15" customHeight="1">
      <c r="A139" s="79" t="s">
        <v>226</v>
      </c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B139" s="79"/>
      <c r="AC139" s="79"/>
      <c r="AD139" s="79"/>
      <c r="AE139" s="79"/>
      <c r="AF139" s="79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79"/>
      <c r="AR139" s="79"/>
      <c r="AS139" s="79"/>
      <c r="AT139" s="79"/>
      <c r="AU139" s="79"/>
      <c r="AV139" s="79"/>
      <c r="AW139" s="79"/>
      <c r="AX139" s="79"/>
      <c r="AY139" s="79"/>
      <c r="AZ139" s="79"/>
      <c r="BA139" s="79"/>
      <c r="BB139" s="79"/>
      <c r="BC139" s="79"/>
      <c r="BD139" s="79"/>
      <c r="BE139" s="79"/>
      <c r="BF139" s="79"/>
      <c r="BG139" s="79"/>
      <c r="BH139" s="79"/>
      <c r="BI139" s="79"/>
      <c r="BJ139" s="79"/>
      <c r="BK139" s="79"/>
      <c r="BL139" s="79"/>
      <c r="BM139" s="79"/>
      <c r="BN139" s="79"/>
      <c r="BO139" s="79"/>
      <c r="BP139" s="79"/>
      <c r="BQ139" s="79"/>
      <c r="BR139" s="79"/>
    </row>
    <row r="140" spans="1:79" ht="18" customHeight="1">
      <c r="A140" s="53" t="s">
        <v>19</v>
      </c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5"/>
      <c r="U140" s="59" t="s">
        <v>227</v>
      </c>
      <c r="V140" s="59"/>
      <c r="W140" s="59"/>
      <c r="X140" s="59"/>
      <c r="Y140" s="59"/>
      <c r="Z140" s="59"/>
      <c r="AA140" s="59"/>
      <c r="AB140" s="59"/>
      <c r="AC140" s="59"/>
      <c r="AD140" s="59"/>
      <c r="AE140" s="59" t="s">
        <v>230</v>
      </c>
      <c r="AF140" s="59"/>
      <c r="AG140" s="59"/>
      <c r="AH140" s="59"/>
      <c r="AI140" s="59"/>
      <c r="AJ140" s="59"/>
      <c r="AK140" s="59"/>
      <c r="AL140" s="59"/>
      <c r="AM140" s="59"/>
      <c r="AN140" s="59"/>
      <c r="AO140" s="59" t="s">
        <v>238</v>
      </c>
      <c r="AP140" s="59"/>
      <c r="AQ140" s="59"/>
      <c r="AR140" s="59"/>
      <c r="AS140" s="59"/>
      <c r="AT140" s="59"/>
      <c r="AU140" s="59"/>
      <c r="AV140" s="59"/>
      <c r="AW140" s="59"/>
      <c r="AX140" s="59"/>
      <c r="AY140" s="59" t="s">
        <v>248</v>
      </c>
      <c r="AZ140" s="59"/>
      <c r="BA140" s="59"/>
      <c r="BB140" s="59"/>
      <c r="BC140" s="59"/>
      <c r="BD140" s="59"/>
      <c r="BE140" s="59"/>
      <c r="BF140" s="59"/>
      <c r="BG140" s="59"/>
      <c r="BH140" s="59"/>
      <c r="BI140" s="59" t="s">
        <v>253</v>
      </c>
      <c r="BJ140" s="59"/>
      <c r="BK140" s="59"/>
      <c r="BL140" s="59"/>
      <c r="BM140" s="59"/>
      <c r="BN140" s="59"/>
      <c r="BO140" s="59"/>
      <c r="BP140" s="59"/>
      <c r="BQ140" s="59"/>
      <c r="BR140" s="59"/>
    </row>
    <row r="141" spans="1:79" ht="30" customHeight="1">
      <c r="A141" s="56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8"/>
      <c r="U141" s="59" t="s">
        <v>4</v>
      </c>
      <c r="V141" s="59"/>
      <c r="W141" s="59"/>
      <c r="X141" s="59"/>
      <c r="Y141" s="59"/>
      <c r="Z141" s="59" t="s">
        <v>3</v>
      </c>
      <c r="AA141" s="59"/>
      <c r="AB141" s="59"/>
      <c r="AC141" s="59"/>
      <c r="AD141" s="59"/>
      <c r="AE141" s="59" t="s">
        <v>4</v>
      </c>
      <c r="AF141" s="59"/>
      <c r="AG141" s="59"/>
      <c r="AH141" s="59"/>
      <c r="AI141" s="59"/>
      <c r="AJ141" s="59" t="s">
        <v>3</v>
      </c>
      <c r="AK141" s="59"/>
      <c r="AL141" s="59"/>
      <c r="AM141" s="59"/>
      <c r="AN141" s="59"/>
      <c r="AO141" s="59" t="s">
        <v>4</v>
      </c>
      <c r="AP141" s="59"/>
      <c r="AQ141" s="59"/>
      <c r="AR141" s="59"/>
      <c r="AS141" s="59"/>
      <c r="AT141" s="59" t="s">
        <v>3</v>
      </c>
      <c r="AU141" s="59"/>
      <c r="AV141" s="59"/>
      <c r="AW141" s="59"/>
      <c r="AX141" s="59"/>
      <c r="AY141" s="59" t="s">
        <v>4</v>
      </c>
      <c r="AZ141" s="59"/>
      <c r="BA141" s="59"/>
      <c r="BB141" s="59"/>
      <c r="BC141" s="59"/>
      <c r="BD141" s="59" t="s">
        <v>3</v>
      </c>
      <c r="BE141" s="59"/>
      <c r="BF141" s="59"/>
      <c r="BG141" s="59"/>
      <c r="BH141" s="59"/>
      <c r="BI141" s="59" t="s">
        <v>4</v>
      </c>
      <c r="BJ141" s="59"/>
      <c r="BK141" s="59"/>
      <c r="BL141" s="59"/>
      <c r="BM141" s="59"/>
      <c r="BN141" s="59" t="s">
        <v>3</v>
      </c>
      <c r="BO141" s="59"/>
      <c r="BP141" s="59"/>
      <c r="BQ141" s="59"/>
      <c r="BR141" s="59"/>
    </row>
    <row r="142" spans="1:79" ht="15" customHeight="1">
      <c r="A142" s="45">
        <v>1</v>
      </c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7"/>
      <c r="U142" s="59">
        <v>2</v>
      </c>
      <c r="V142" s="59"/>
      <c r="W142" s="59"/>
      <c r="X142" s="59"/>
      <c r="Y142" s="59"/>
      <c r="Z142" s="59">
        <v>3</v>
      </c>
      <c r="AA142" s="59"/>
      <c r="AB142" s="59"/>
      <c r="AC142" s="59"/>
      <c r="AD142" s="59"/>
      <c r="AE142" s="59">
        <v>4</v>
      </c>
      <c r="AF142" s="59"/>
      <c r="AG142" s="59"/>
      <c r="AH142" s="59"/>
      <c r="AI142" s="59"/>
      <c r="AJ142" s="59">
        <v>5</v>
      </c>
      <c r="AK142" s="59"/>
      <c r="AL142" s="59"/>
      <c r="AM142" s="59"/>
      <c r="AN142" s="59"/>
      <c r="AO142" s="59">
        <v>6</v>
      </c>
      <c r="AP142" s="59"/>
      <c r="AQ142" s="59"/>
      <c r="AR142" s="59"/>
      <c r="AS142" s="59"/>
      <c r="AT142" s="59">
        <v>7</v>
      </c>
      <c r="AU142" s="59"/>
      <c r="AV142" s="59"/>
      <c r="AW142" s="59"/>
      <c r="AX142" s="59"/>
      <c r="AY142" s="59">
        <v>8</v>
      </c>
      <c r="AZ142" s="59"/>
      <c r="BA142" s="59"/>
      <c r="BB142" s="59"/>
      <c r="BC142" s="59"/>
      <c r="BD142" s="59">
        <v>9</v>
      </c>
      <c r="BE142" s="59"/>
      <c r="BF142" s="59"/>
      <c r="BG142" s="59"/>
      <c r="BH142" s="59"/>
      <c r="BI142" s="59">
        <v>10</v>
      </c>
      <c r="BJ142" s="59"/>
      <c r="BK142" s="59"/>
      <c r="BL142" s="59"/>
      <c r="BM142" s="59"/>
      <c r="BN142" s="59">
        <v>11</v>
      </c>
      <c r="BO142" s="59"/>
      <c r="BP142" s="59"/>
      <c r="BQ142" s="59"/>
      <c r="BR142" s="59"/>
    </row>
    <row r="143" spans="1:79" s="1" customFormat="1" ht="15.75" hidden="1" customHeight="1">
      <c r="A143" s="73" t="s">
        <v>57</v>
      </c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5"/>
      <c r="U143" s="83" t="s">
        <v>65</v>
      </c>
      <c r="V143" s="83"/>
      <c r="W143" s="83"/>
      <c r="X143" s="83"/>
      <c r="Y143" s="83"/>
      <c r="Z143" s="109" t="s">
        <v>66</v>
      </c>
      <c r="AA143" s="109"/>
      <c r="AB143" s="109"/>
      <c r="AC143" s="109"/>
      <c r="AD143" s="109"/>
      <c r="AE143" s="83" t="s">
        <v>67</v>
      </c>
      <c r="AF143" s="83"/>
      <c r="AG143" s="83"/>
      <c r="AH143" s="83"/>
      <c r="AI143" s="83"/>
      <c r="AJ143" s="109" t="s">
        <v>68</v>
      </c>
      <c r="AK143" s="109"/>
      <c r="AL143" s="109"/>
      <c r="AM143" s="109"/>
      <c r="AN143" s="109"/>
      <c r="AO143" s="83" t="s">
        <v>58</v>
      </c>
      <c r="AP143" s="83"/>
      <c r="AQ143" s="83"/>
      <c r="AR143" s="83"/>
      <c r="AS143" s="83"/>
      <c r="AT143" s="109" t="s">
        <v>59</v>
      </c>
      <c r="AU143" s="109"/>
      <c r="AV143" s="109"/>
      <c r="AW143" s="109"/>
      <c r="AX143" s="109"/>
      <c r="AY143" s="83" t="s">
        <v>60</v>
      </c>
      <c r="AZ143" s="83"/>
      <c r="BA143" s="83"/>
      <c r="BB143" s="83"/>
      <c r="BC143" s="83"/>
      <c r="BD143" s="109" t="s">
        <v>61</v>
      </c>
      <c r="BE143" s="109"/>
      <c r="BF143" s="109"/>
      <c r="BG143" s="109"/>
      <c r="BH143" s="109"/>
      <c r="BI143" s="83" t="s">
        <v>62</v>
      </c>
      <c r="BJ143" s="83"/>
      <c r="BK143" s="83"/>
      <c r="BL143" s="83"/>
      <c r="BM143" s="83"/>
      <c r="BN143" s="109" t="s">
        <v>63</v>
      </c>
      <c r="BO143" s="109"/>
      <c r="BP143" s="109"/>
      <c r="BQ143" s="109"/>
      <c r="BR143" s="109"/>
      <c r="CA143" t="s">
        <v>41</v>
      </c>
    </row>
    <row r="144" spans="1:79" s="6" customFormat="1" ht="12.75" customHeight="1">
      <c r="A144" s="98" t="s">
        <v>196</v>
      </c>
      <c r="B144" s="99"/>
      <c r="C144" s="99"/>
      <c r="D144" s="99"/>
      <c r="E144" s="99"/>
      <c r="F144" s="99"/>
      <c r="G144" s="99"/>
      <c r="H144" s="99"/>
      <c r="I144" s="99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100"/>
      <c r="U144" s="27">
        <v>154005935.91999999</v>
      </c>
      <c r="V144" s="27"/>
      <c r="W144" s="27"/>
      <c r="X144" s="27"/>
      <c r="Y144" s="27"/>
      <c r="Z144" s="27">
        <v>0</v>
      </c>
      <c r="AA144" s="27"/>
      <c r="AB144" s="27"/>
      <c r="AC144" s="27"/>
      <c r="AD144" s="27"/>
      <c r="AE144" s="27">
        <v>183538314.47999999</v>
      </c>
      <c r="AF144" s="27"/>
      <c r="AG144" s="27"/>
      <c r="AH144" s="27"/>
      <c r="AI144" s="27"/>
      <c r="AJ144" s="27">
        <v>0</v>
      </c>
      <c r="AK144" s="27"/>
      <c r="AL144" s="27"/>
      <c r="AM144" s="27"/>
      <c r="AN144" s="27"/>
      <c r="AO144" s="27">
        <v>116141460</v>
      </c>
      <c r="AP144" s="27"/>
      <c r="AQ144" s="27"/>
      <c r="AR144" s="27"/>
      <c r="AS144" s="27"/>
      <c r="AT144" s="27">
        <v>0</v>
      </c>
      <c r="AU144" s="27"/>
      <c r="AV144" s="27"/>
      <c r="AW144" s="27"/>
      <c r="AX144" s="27"/>
      <c r="AY144" s="27">
        <v>116141460</v>
      </c>
      <c r="AZ144" s="27"/>
      <c r="BA144" s="27"/>
      <c r="BB144" s="27"/>
      <c r="BC144" s="27"/>
      <c r="BD144" s="27">
        <v>0</v>
      </c>
      <c r="BE144" s="27"/>
      <c r="BF144" s="27"/>
      <c r="BG144" s="27"/>
      <c r="BH144" s="27"/>
      <c r="BI144" s="27">
        <v>116141460</v>
      </c>
      <c r="BJ144" s="27"/>
      <c r="BK144" s="27"/>
      <c r="BL144" s="27"/>
      <c r="BM144" s="27"/>
      <c r="BN144" s="27">
        <v>0</v>
      </c>
      <c r="BO144" s="27"/>
      <c r="BP144" s="27"/>
      <c r="BQ144" s="27"/>
      <c r="BR144" s="27"/>
      <c r="CA144" s="6" t="s">
        <v>42</v>
      </c>
    </row>
    <row r="145" spans="1:70" s="25" customFormat="1" ht="12.75" customHeight="1">
      <c r="A145" s="66" t="s">
        <v>197</v>
      </c>
      <c r="B145" s="67"/>
      <c r="C145" s="67"/>
      <c r="D145" s="67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67"/>
      <c r="S145" s="67"/>
      <c r="T145" s="68"/>
      <c r="U145" s="26">
        <v>92465991.379999995</v>
      </c>
      <c r="V145" s="26"/>
      <c r="W145" s="26"/>
      <c r="X145" s="26"/>
      <c r="Y145" s="26"/>
      <c r="Z145" s="26">
        <v>0</v>
      </c>
      <c r="AA145" s="26"/>
      <c r="AB145" s="26"/>
      <c r="AC145" s="26"/>
      <c r="AD145" s="26"/>
      <c r="AE145" s="26">
        <v>110652735.52</v>
      </c>
      <c r="AF145" s="26"/>
      <c r="AG145" s="26"/>
      <c r="AH145" s="26"/>
      <c r="AI145" s="26"/>
      <c r="AJ145" s="26">
        <v>0</v>
      </c>
      <c r="AK145" s="26"/>
      <c r="AL145" s="26"/>
      <c r="AM145" s="26"/>
      <c r="AN145" s="26"/>
      <c r="AO145" s="26">
        <v>70143496</v>
      </c>
      <c r="AP145" s="26"/>
      <c r="AQ145" s="26"/>
      <c r="AR145" s="26"/>
      <c r="AS145" s="26"/>
      <c r="AT145" s="26">
        <v>0</v>
      </c>
      <c r="AU145" s="26"/>
      <c r="AV145" s="26"/>
      <c r="AW145" s="26"/>
      <c r="AX145" s="26"/>
      <c r="AY145" s="26">
        <v>70143496</v>
      </c>
      <c r="AZ145" s="26"/>
      <c r="BA145" s="26"/>
      <c r="BB145" s="26"/>
      <c r="BC145" s="26"/>
      <c r="BD145" s="26">
        <v>0</v>
      </c>
      <c r="BE145" s="26"/>
      <c r="BF145" s="26"/>
      <c r="BG145" s="26"/>
      <c r="BH145" s="26"/>
      <c r="BI145" s="26">
        <v>70143496</v>
      </c>
      <c r="BJ145" s="26"/>
      <c r="BK145" s="26"/>
      <c r="BL145" s="26"/>
      <c r="BM145" s="26"/>
      <c r="BN145" s="26">
        <v>0</v>
      </c>
      <c r="BO145" s="26"/>
      <c r="BP145" s="26"/>
      <c r="BQ145" s="26"/>
      <c r="BR145" s="26"/>
    </row>
    <row r="146" spans="1:70" s="25" customFormat="1" ht="12.75" customHeight="1">
      <c r="A146" s="66" t="s">
        <v>198</v>
      </c>
      <c r="B146" s="67"/>
      <c r="C146" s="67"/>
      <c r="D146" s="67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8"/>
      <c r="U146" s="26">
        <v>23251870.149999999</v>
      </c>
      <c r="V146" s="26"/>
      <c r="W146" s="26"/>
      <c r="X146" s="26"/>
      <c r="Y146" s="26"/>
      <c r="Z146" s="26">
        <v>0</v>
      </c>
      <c r="AA146" s="26"/>
      <c r="AB146" s="26"/>
      <c r="AC146" s="26"/>
      <c r="AD146" s="26"/>
      <c r="AE146" s="26">
        <v>27066785.390000001</v>
      </c>
      <c r="AF146" s="26"/>
      <c r="AG146" s="26"/>
      <c r="AH146" s="26"/>
      <c r="AI146" s="26"/>
      <c r="AJ146" s="26">
        <v>0</v>
      </c>
      <c r="AK146" s="26"/>
      <c r="AL146" s="26"/>
      <c r="AM146" s="26"/>
      <c r="AN146" s="26"/>
      <c r="AO146" s="26">
        <v>16764791</v>
      </c>
      <c r="AP146" s="26"/>
      <c r="AQ146" s="26"/>
      <c r="AR146" s="26"/>
      <c r="AS146" s="26"/>
      <c r="AT146" s="26">
        <v>0</v>
      </c>
      <c r="AU146" s="26"/>
      <c r="AV146" s="26"/>
      <c r="AW146" s="26"/>
      <c r="AX146" s="26"/>
      <c r="AY146" s="26">
        <v>16764791</v>
      </c>
      <c r="AZ146" s="26"/>
      <c r="BA146" s="26"/>
      <c r="BB146" s="26"/>
      <c r="BC146" s="26"/>
      <c r="BD146" s="26">
        <v>0</v>
      </c>
      <c r="BE146" s="26"/>
      <c r="BF146" s="26"/>
      <c r="BG146" s="26"/>
      <c r="BH146" s="26"/>
      <c r="BI146" s="26">
        <v>16764791</v>
      </c>
      <c r="BJ146" s="26"/>
      <c r="BK146" s="26"/>
      <c r="BL146" s="26"/>
      <c r="BM146" s="26"/>
      <c r="BN146" s="26">
        <v>0</v>
      </c>
      <c r="BO146" s="26"/>
      <c r="BP146" s="26"/>
      <c r="BQ146" s="26"/>
      <c r="BR146" s="26"/>
    </row>
    <row r="147" spans="1:70" s="25" customFormat="1" ht="12.75" customHeight="1">
      <c r="A147" s="66" t="s">
        <v>199</v>
      </c>
      <c r="B147" s="67"/>
      <c r="C147" s="67"/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8"/>
      <c r="U147" s="26">
        <v>38288074.390000001</v>
      </c>
      <c r="V147" s="26"/>
      <c r="W147" s="26"/>
      <c r="X147" s="26"/>
      <c r="Y147" s="26"/>
      <c r="Z147" s="26">
        <v>0</v>
      </c>
      <c r="AA147" s="26"/>
      <c r="AB147" s="26"/>
      <c r="AC147" s="26"/>
      <c r="AD147" s="26"/>
      <c r="AE147" s="26">
        <v>45818793.57</v>
      </c>
      <c r="AF147" s="26"/>
      <c r="AG147" s="26"/>
      <c r="AH147" s="26"/>
      <c r="AI147" s="26"/>
      <c r="AJ147" s="26">
        <v>0</v>
      </c>
      <c r="AK147" s="26"/>
      <c r="AL147" s="26"/>
      <c r="AM147" s="26"/>
      <c r="AN147" s="26"/>
      <c r="AO147" s="26">
        <v>29233173</v>
      </c>
      <c r="AP147" s="26"/>
      <c r="AQ147" s="26"/>
      <c r="AR147" s="26"/>
      <c r="AS147" s="26"/>
      <c r="AT147" s="26">
        <v>0</v>
      </c>
      <c r="AU147" s="26"/>
      <c r="AV147" s="26"/>
      <c r="AW147" s="26"/>
      <c r="AX147" s="26"/>
      <c r="AY147" s="26">
        <v>29233173</v>
      </c>
      <c r="AZ147" s="26"/>
      <c r="BA147" s="26"/>
      <c r="BB147" s="26"/>
      <c r="BC147" s="26"/>
      <c r="BD147" s="26">
        <v>0</v>
      </c>
      <c r="BE147" s="26"/>
      <c r="BF147" s="26"/>
      <c r="BG147" s="26"/>
      <c r="BH147" s="26"/>
      <c r="BI147" s="26">
        <v>29233173</v>
      </c>
      <c r="BJ147" s="26"/>
      <c r="BK147" s="26"/>
      <c r="BL147" s="26"/>
      <c r="BM147" s="26"/>
      <c r="BN147" s="26">
        <v>0</v>
      </c>
      <c r="BO147" s="26"/>
      <c r="BP147" s="26"/>
      <c r="BQ147" s="26"/>
      <c r="BR147" s="26"/>
    </row>
    <row r="148" spans="1:70" s="25" customFormat="1" ht="12.75" customHeight="1">
      <c r="A148" s="66" t="s">
        <v>200</v>
      </c>
      <c r="B148" s="67"/>
      <c r="C148" s="67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8"/>
      <c r="U148" s="26">
        <v>0</v>
      </c>
      <c r="V148" s="26"/>
      <c r="W148" s="26"/>
      <c r="X148" s="26"/>
      <c r="Y148" s="26"/>
      <c r="Z148" s="26">
        <v>0</v>
      </c>
      <c r="AA148" s="26"/>
      <c r="AB148" s="26"/>
      <c r="AC148" s="26"/>
      <c r="AD148" s="26"/>
      <c r="AE148" s="26">
        <v>0</v>
      </c>
      <c r="AF148" s="26"/>
      <c r="AG148" s="26"/>
      <c r="AH148" s="26"/>
      <c r="AI148" s="26"/>
      <c r="AJ148" s="26">
        <v>0</v>
      </c>
      <c r="AK148" s="26"/>
      <c r="AL148" s="26"/>
      <c r="AM148" s="26"/>
      <c r="AN148" s="26"/>
      <c r="AO148" s="26">
        <v>0</v>
      </c>
      <c r="AP148" s="26"/>
      <c r="AQ148" s="26"/>
      <c r="AR148" s="26"/>
      <c r="AS148" s="26"/>
      <c r="AT148" s="26">
        <v>0</v>
      </c>
      <c r="AU148" s="26"/>
      <c r="AV148" s="26"/>
      <c r="AW148" s="26"/>
      <c r="AX148" s="26"/>
      <c r="AY148" s="26">
        <v>0</v>
      </c>
      <c r="AZ148" s="26"/>
      <c r="BA148" s="26"/>
      <c r="BB148" s="26"/>
      <c r="BC148" s="26"/>
      <c r="BD148" s="26">
        <v>0</v>
      </c>
      <c r="BE148" s="26"/>
      <c r="BF148" s="26"/>
      <c r="BG148" s="26"/>
      <c r="BH148" s="26"/>
      <c r="BI148" s="26">
        <v>0</v>
      </c>
      <c r="BJ148" s="26"/>
      <c r="BK148" s="26"/>
      <c r="BL148" s="26"/>
      <c r="BM148" s="26"/>
      <c r="BN148" s="26">
        <v>0</v>
      </c>
      <c r="BO148" s="26"/>
      <c r="BP148" s="26"/>
      <c r="BQ148" s="26"/>
      <c r="BR148" s="26"/>
    </row>
    <row r="149" spans="1:70" s="6" customFormat="1" ht="12.75" customHeight="1">
      <c r="A149" s="98" t="s">
        <v>201</v>
      </c>
      <c r="B149" s="99"/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100"/>
      <c r="U149" s="27">
        <v>5967272.7400000002</v>
      </c>
      <c r="V149" s="27"/>
      <c r="W149" s="27"/>
      <c r="X149" s="27"/>
      <c r="Y149" s="27"/>
      <c r="Z149" s="27">
        <v>0</v>
      </c>
      <c r="AA149" s="27"/>
      <c r="AB149" s="27"/>
      <c r="AC149" s="27"/>
      <c r="AD149" s="27"/>
      <c r="AE149" s="27">
        <v>7899346.9500000002</v>
      </c>
      <c r="AF149" s="27"/>
      <c r="AG149" s="27"/>
      <c r="AH149" s="27"/>
      <c r="AI149" s="27"/>
      <c r="AJ149" s="27">
        <v>0</v>
      </c>
      <c r="AK149" s="27"/>
      <c r="AL149" s="27"/>
      <c r="AM149" s="27"/>
      <c r="AN149" s="27"/>
      <c r="AO149" s="27">
        <v>6797642</v>
      </c>
      <c r="AP149" s="27"/>
      <c r="AQ149" s="27"/>
      <c r="AR149" s="27"/>
      <c r="AS149" s="27"/>
      <c r="AT149" s="27">
        <v>0</v>
      </c>
      <c r="AU149" s="27"/>
      <c r="AV149" s="27"/>
      <c r="AW149" s="27"/>
      <c r="AX149" s="27"/>
      <c r="AY149" s="27">
        <v>6797642</v>
      </c>
      <c r="AZ149" s="27"/>
      <c r="BA149" s="27"/>
      <c r="BB149" s="27"/>
      <c r="BC149" s="27"/>
      <c r="BD149" s="27">
        <v>0</v>
      </c>
      <c r="BE149" s="27"/>
      <c r="BF149" s="27"/>
      <c r="BG149" s="27"/>
      <c r="BH149" s="27"/>
      <c r="BI149" s="27">
        <v>6797642</v>
      </c>
      <c r="BJ149" s="27"/>
      <c r="BK149" s="27"/>
      <c r="BL149" s="27"/>
      <c r="BM149" s="27"/>
      <c r="BN149" s="27">
        <v>0</v>
      </c>
      <c r="BO149" s="27"/>
      <c r="BP149" s="27"/>
      <c r="BQ149" s="27"/>
      <c r="BR149" s="27"/>
    </row>
    <row r="150" spans="1:70" s="25" customFormat="1" ht="12.75" customHeight="1">
      <c r="A150" s="66" t="s">
        <v>202</v>
      </c>
      <c r="B150" s="67"/>
      <c r="C150" s="67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8"/>
      <c r="U150" s="26">
        <v>5967272.7400000002</v>
      </c>
      <c r="V150" s="26"/>
      <c r="W150" s="26"/>
      <c r="X150" s="26"/>
      <c r="Y150" s="26"/>
      <c r="Z150" s="26">
        <v>0</v>
      </c>
      <c r="AA150" s="26"/>
      <c r="AB150" s="26"/>
      <c r="AC150" s="26"/>
      <c r="AD150" s="26"/>
      <c r="AE150" s="26">
        <v>7899346.9500000002</v>
      </c>
      <c r="AF150" s="26"/>
      <c r="AG150" s="26"/>
      <c r="AH150" s="26"/>
      <c r="AI150" s="26"/>
      <c r="AJ150" s="26">
        <v>0</v>
      </c>
      <c r="AK150" s="26"/>
      <c r="AL150" s="26"/>
      <c r="AM150" s="26"/>
      <c r="AN150" s="26"/>
      <c r="AO150" s="26">
        <v>6797642</v>
      </c>
      <c r="AP150" s="26"/>
      <c r="AQ150" s="26"/>
      <c r="AR150" s="26"/>
      <c r="AS150" s="26"/>
      <c r="AT150" s="26">
        <v>0</v>
      </c>
      <c r="AU150" s="26"/>
      <c r="AV150" s="26"/>
      <c r="AW150" s="26"/>
      <c r="AX150" s="26"/>
      <c r="AY150" s="26">
        <v>6797642</v>
      </c>
      <c r="AZ150" s="26"/>
      <c r="BA150" s="26"/>
      <c r="BB150" s="26"/>
      <c r="BC150" s="26"/>
      <c r="BD150" s="26">
        <v>0</v>
      </c>
      <c r="BE150" s="26"/>
      <c r="BF150" s="26"/>
      <c r="BG150" s="26"/>
      <c r="BH150" s="26"/>
      <c r="BI150" s="26">
        <v>6797642</v>
      </c>
      <c r="BJ150" s="26"/>
      <c r="BK150" s="26"/>
      <c r="BL150" s="26"/>
      <c r="BM150" s="26"/>
      <c r="BN150" s="26">
        <v>0</v>
      </c>
      <c r="BO150" s="26"/>
      <c r="BP150" s="26"/>
      <c r="BQ150" s="26"/>
      <c r="BR150" s="26"/>
    </row>
    <row r="151" spans="1:70" s="6" customFormat="1" ht="25.5" customHeight="1">
      <c r="A151" s="98" t="s">
        <v>203</v>
      </c>
      <c r="B151" s="99"/>
      <c r="C151" s="99"/>
      <c r="D151" s="99"/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100"/>
      <c r="U151" s="27">
        <v>0</v>
      </c>
      <c r="V151" s="27"/>
      <c r="W151" s="27"/>
      <c r="X151" s="27"/>
      <c r="Y151" s="27"/>
      <c r="Z151" s="27">
        <v>0</v>
      </c>
      <c r="AA151" s="27"/>
      <c r="AB151" s="27"/>
      <c r="AC151" s="27"/>
      <c r="AD151" s="27"/>
      <c r="AE151" s="27">
        <v>0</v>
      </c>
      <c r="AF151" s="27"/>
      <c r="AG151" s="27"/>
      <c r="AH151" s="27"/>
      <c r="AI151" s="27"/>
      <c r="AJ151" s="27">
        <v>0</v>
      </c>
      <c r="AK151" s="27"/>
      <c r="AL151" s="27"/>
      <c r="AM151" s="27"/>
      <c r="AN151" s="27"/>
      <c r="AO151" s="27">
        <v>0</v>
      </c>
      <c r="AP151" s="27"/>
      <c r="AQ151" s="27"/>
      <c r="AR151" s="27"/>
      <c r="AS151" s="27"/>
      <c r="AT151" s="27">
        <v>0</v>
      </c>
      <c r="AU151" s="27"/>
      <c r="AV151" s="27"/>
      <c r="AW151" s="27"/>
      <c r="AX151" s="27"/>
      <c r="AY151" s="27">
        <v>0</v>
      </c>
      <c r="AZ151" s="27"/>
      <c r="BA151" s="27"/>
      <c r="BB151" s="27"/>
      <c r="BC151" s="27"/>
      <c r="BD151" s="27">
        <v>0</v>
      </c>
      <c r="BE151" s="27"/>
      <c r="BF151" s="27"/>
      <c r="BG151" s="27"/>
      <c r="BH151" s="27"/>
      <c r="BI151" s="27">
        <v>0</v>
      </c>
      <c r="BJ151" s="27"/>
      <c r="BK151" s="27"/>
      <c r="BL151" s="27"/>
      <c r="BM151" s="27"/>
      <c r="BN151" s="27">
        <v>0</v>
      </c>
      <c r="BO151" s="27"/>
      <c r="BP151" s="27"/>
      <c r="BQ151" s="27"/>
      <c r="BR151" s="27"/>
    </row>
    <row r="152" spans="1:70" s="25" customFormat="1" ht="12.75" customHeight="1">
      <c r="A152" s="66" t="s">
        <v>198</v>
      </c>
      <c r="B152" s="67"/>
      <c r="C152" s="67"/>
      <c r="D152" s="67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8"/>
      <c r="U152" s="26">
        <v>0</v>
      </c>
      <c r="V152" s="26"/>
      <c r="W152" s="26"/>
      <c r="X152" s="26"/>
      <c r="Y152" s="26"/>
      <c r="Z152" s="26">
        <v>0</v>
      </c>
      <c r="AA152" s="26"/>
      <c r="AB152" s="26"/>
      <c r="AC152" s="26"/>
      <c r="AD152" s="26"/>
      <c r="AE152" s="26">
        <v>0</v>
      </c>
      <c r="AF152" s="26"/>
      <c r="AG152" s="26"/>
      <c r="AH152" s="26"/>
      <c r="AI152" s="26"/>
      <c r="AJ152" s="26">
        <v>0</v>
      </c>
      <c r="AK152" s="26"/>
      <c r="AL152" s="26"/>
      <c r="AM152" s="26"/>
      <c r="AN152" s="26"/>
      <c r="AO152" s="26">
        <v>0</v>
      </c>
      <c r="AP152" s="26"/>
      <c r="AQ152" s="26"/>
      <c r="AR152" s="26"/>
      <c r="AS152" s="26"/>
      <c r="AT152" s="26">
        <v>0</v>
      </c>
      <c r="AU152" s="26"/>
      <c r="AV152" s="26"/>
      <c r="AW152" s="26"/>
      <c r="AX152" s="26"/>
      <c r="AY152" s="26">
        <v>0</v>
      </c>
      <c r="AZ152" s="26"/>
      <c r="BA152" s="26"/>
      <c r="BB152" s="26"/>
      <c r="BC152" s="26"/>
      <c r="BD152" s="26">
        <v>0</v>
      </c>
      <c r="BE152" s="26"/>
      <c r="BF152" s="26"/>
      <c r="BG152" s="26"/>
      <c r="BH152" s="26"/>
      <c r="BI152" s="26">
        <v>0</v>
      </c>
      <c r="BJ152" s="26"/>
      <c r="BK152" s="26"/>
      <c r="BL152" s="26"/>
      <c r="BM152" s="26"/>
      <c r="BN152" s="26">
        <v>0</v>
      </c>
      <c r="BO152" s="26"/>
      <c r="BP152" s="26"/>
      <c r="BQ152" s="26"/>
      <c r="BR152" s="26"/>
    </row>
    <row r="153" spans="1:70" s="25" customFormat="1" ht="12.75" customHeight="1">
      <c r="A153" s="66" t="s">
        <v>199</v>
      </c>
      <c r="B153" s="67"/>
      <c r="C153" s="67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7"/>
      <c r="T153" s="68"/>
      <c r="U153" s="26">
        <v>0</v>
      </c>
      <c r="V153" s="26"/>
      <c r="W153" s="26"/>
      <c r="X153" s="26"/>
      <c r="Y153" s="26"/>
      <c r="Z153" s="26">
        <v>0</v>
      </c>
      <c r="AA153" s="26"/>
      <c r="AB153" s="26"/>
      <c r="AC153" s="26"/>
      <c r="AD153" s="26"/>
      <c r="AE153" s="26">
        <v>0</v>
      </c>
      <c r="AF153" s="26"/>
      <c r="AG153" s="26"/>
      <c r="AH153" s="26"/>
      <c r="AI153" s="26"/>
      <c r="AJ153" s="26">
        <v>0</v>
      </c>
      <c r="AK153" s="26"/>
      <c r="AL153" s="26"/>
      <c r="AM153" s="26"/>
      <c r="AN153" s="26"/>
      <c r="AO153" s="26">
        <v>0</v>
      </c>
      <c r="AP153" s="26"/>
      <c r="AQ153" s="26"/>
      <c r="AR153" s="26"/>
      <c r="AS153" s="26"/>
      <c r="AT153" s="26">
        <v>0</v>
      </c>
      <c r="AU153" s="26"/>
      <c r="AV153" s="26"/>
      <c r="AW153" s="26"/>
      <c r="AX153" s="26"/>
      <c r="AY153" s="26">
        <v>0</v>
      </c>
      <c r="AZ153" s="26"/>
      <c r="BA153" s="26"/>
      <c r="BB153" s="26"/>
      <c r="BC153" s="26"/>
      <c r="BD153" s="26">
        <v>0</v>
      </c>
      <c r="BE153" s="26"/>
      <c r="BF153" s="26"/>
      <c r="BG153" s="26"/>
      <c r="BH153" s="26"/>
      <c r="BI153" s="26">
        <v>0</v>
      </c>
      <c r="BJ153" s="26"/>
      <c r="BK153" s="26"/>
      <c r="BL153" s="26"/>
      <c r="BM153" s="26"/>
      <c r="BN153" s="26">
        <v>0</v>
      </c>
      <c r="BO153" s="26"/>
      <c r="BP153" s="26"/>
      <c r="BQ153" s="26"/>
      <c r="BR153" s="26"/>
    </row>
    <row r="154" spans="1:70" s="25" customFormat="1" ht="12.75" customHeight="1">
      <c r="A154" s="66" t="s">
        <v>204</v>
      </c>
      <c r="B154" s="67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8"/>
      <c r="U154" s="26">
        <v>2419765.2000000002</v>
      </c>
      <c r="V154" s="26"/>
      <c r="W154" s="26"/>
      <c r="X154" s="26"/>
      <c r="Y154" s="26"/>
      <c r="Z154" s="26">
        <v>0</v>
      </c>
      <c r="AA154" s="26"/>
      <c r="AB154" s="26"/>
      <c r="AC154" s="26"/>
      <c r="AD154" s="26"/>
      <c r="AE154" s="26">
        <v>2895698.57</v>
      </c>
      <c r="AF154" s="26"/>
      <c r="AG154" s="26"/>
      <c r="AH154" s="26"/>
      <c r="AI154" s="26"/>
      <c r="AJ154" s="26">
        <v>0</v>
      </c>
      <c r="AK154" s="26"/>
      <c r="AL154" s="26"/>
      <c r="AM154" s="26"/>
      <c r="AN154" s="26"/>
      <c r="AO154" s="26">
        <v>2538438</v>
      </c>
      <c r="AP154" s="26"/>
      <c r="AQ154" s="26"/>
      <c r="AR154" s="26"/>
      <c r="AS154" s="26"/>
      <c r="AT154" s="26">
        <v>0</v>
      </c>
      <c r="AU154" s="26"/>
      <c r="AV154" s="26"/>
      <c r="AW154" s="26"/>
      <c r="AX154" s="26"/>
      <c r="AY154" s="26">
        <v>2538438</v>
      </c>
      <c r="AZ154" s="26"/>
      <c r="BA154" s="26"/>
      <c r="BB154" s="26"/>
      <c r="BC154" s="26"/>
      <c r="BD154" s="26">
        <v>0</v>
      </c>
      <c r="BE154" s="26"/>
      <c r="BF154" s="26"/>
      <c r="BG154" s="26"/>
      <c r="BH154" s="26"/>
      <c r="BI154" s="26">
        <v>2538438</v>
      </c>
      <c r="BJ154" s="26"/>
      <c r="BK154" s="26"/>
      <c r="BL154" s="26"/>
      <c r="BM154" s="26"/>
      <c r="BN154" s="26">
        <v>0</v>
      </c>
      <c r="BO154" s="26"/>
      <c r="BP154" s="26"/>
      <c r="BQ154" s="26"/>
      <c r="BR154" s="26"/>
    </row>
    <row r="155" spans="1:70" s="6" customFormat="1" ht="12.75" customHeight="1">
      <c r="A155" s="98" t="s">
        <v>147</v>
      </c>
      <c r="B155" s="99"/>
      <c r="C155" s="99"/>
      <c r="D155" s="99"/>
      <c r="E155" s="99"/>
      <c r="F155" s="99"/>
      <c r="G155" s="99"/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100"/>
      <c r="U155" s="27">
        <v>162392973.86000001</v>
      </c>
      <c r="V155" s="27"/>
      <c r="W155" s="27"/>
      <c r="X155" s="27"/>
      <c r="Y155" s="27"/>
      <c r="Z155" s="27">
        <v>0</v>
      </c>
      <c r="AA155" s="27"/>
      <c r="AB155" s="27"/>
      <c r="AC155" s="27"/>
      <c r="AD155" s="27"/>
      <c r="AE155" s="27">
        <v>194333360</v>
      </c>
      <c r="AF155" s="27"/>
      <c r="AG155" s="27"/>
      <c r="AH155" s="27"/>
      <c r="AI155" s="27"/>
      <c r="AJ155" s="27">
        <v>0</v>
      </c>
      <c r="AK155" s="27"/>
      <c r="AL155" s="27"/>
      <c r="AM155" s="27"/>
      <c r="AN155" s="27"/>
      <c r="AO155" s="27">
        <v>125477540</v>
      </c>
      <c r="AP155" s="27"/>
      <c r="AQ155" s="27"/>
      <c r="AR155" s="27"/>
      <c r="AS155" s="27"/>
      <c r="AT155" s="27">
        <v>0</v>
      </c>
      <c r="AU155" s="27"/>
      <c r="AV155" s="27"/>
      <c r="AW155" s="27"/>
      <c r="AX155" s="27"/>
      <c r="AY155" s="27">
        <v>125477540</v>
      </c>
      <c r="AZ155" s="27"/>
      <c r="BA155" s="27"/>
      <c r="BB155" s="27"/>
      <c r="BC155" s="27"/>
      <c r="BD155" s="27">
        <v>0</v>
      </c>
      <c r="BE155" s="27"/>
      <c r="BF155" s="27"/>
      <c r="BG155" s="27"/>
      <c r="BH155" s="27"/>
      <c r="BI155" s="27">
        <v>125477540</v>
      </c>
      <c r="BJ155" s="27"/>
      <c r="BK155" s="27"/>
      <c r="BL155" s="27"/>
      <c r="BM155" s="27"/>
      <c r="BN155" s="27">
        <v>0</v>
      </c>
      <c r="BO155" s="27"/>
      <c r="BP155" s="27"/>
      <c r="BQ155" s="27"/>
      <c r="BR155" s="27"/>
    </row>
    <row r="156" spans="1:70" s="25" customFormat="1" ht="38.25" customHeight="1">
      <c r="A156" s="66" t="s">
        <v>205</v>
      </c>
      <c r="B156" s="67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8"/>
      <c r="U156" s="26" t="s">
        <v>173</v>
      </c>
      <c r="V156" s="26"/>
      <c r="W156" s="26"/>
      <c r="X156" s="26"/>
      <c r="Y156" s="26"/>
      <c r="Z156" s="26"/>
      <c r="AA156" s="26"/>
      <c r="AB156" s="26"/>
      <c r="AC156" s="26"/>
      <c r="AD156" s="26"/>
      <c r="AE156" s="26" t="s">
        <v>173</v>
      </c>
      <c r="AF156" s="26"/>
      <c r="AG156" s="26"/>
      <c r="AH156" s="26"/>
      <c r="AI156" s="26"/>
      <c r="AJ156" s="26"/>
      <c r="AK156" s="26"/>
      <c r="AL156" s="26"/>
      <c r="AM156" s="26"/>
      <c r="AN156" s="26"/>
      <c r="AO156" s="26" t="s">
        <v>173</v>
      </c>
      <c r="AP156" s="26"/>
      <c r="AQ156" s="26"/>
      <c r="AR156" s="26"/>
      <c r="AS156" s="26"/>
      <c r="AT156" s="26"/>
      <c r="AU156" s="26"/>
      <c r="AV156" s="26"/>
      <c r="AW156" s="26"/>
      <c r="AX156" s="26"/>
      <c r="AY156" s="26" t="s">
        <v>173</v>
      </c>
      <c r="AZ156" s="26"/>
      <c r="BA156" s="26"/>
      <c r="BB156" s="26"/>
      <c r="BC156" s="26"/>
      <c r="BD156" s="26"/>
      <c r="BE156" s="26"/>
      <c r="BF156" s="26"/>
      <c r="BG156" s="26"/>
      <c r="BH156" s="26"/>
      <c r="BI156" s="26" t="s">
        <v>173</v>
      </c>
      <c r="BJ156" s="26"/>
      <c r="BK156" s="26"/>
      <c r="BL156" s="26"/>
      <c r="BM156" s="26"/>
      <c r="BN156" s="26"/>
      <c r="BO156" s="26"/>
      <c r="BP156" s="26"/>
      <c r="BQ156" s="26"/>
      <c r="BR156" s="26"/>
    </row>
    <row r="159" spans="1:70" ht="14.25" customHeight="1">
      <c r="A159" s="38" t="s">
        <v>125</v>
      </c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</row>
    <row r="160" spans="1:70" ht="24" customHeight="1">
      <c r="A160" s="53" t="s">
        <v>6</v>
      </c>
      <c r="B160" s="54"/>
      <c r="C160" s="54"/>
      <c r="D160" s="53" t="s">
        <v>10</v>
      </c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5"/>
      <c r="W160" s="59" t="s">
        <v>227</v>
      </c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 t="s">
        <v>231</v>
      </c>
      <c r="AJ160" s="59"/>
      <c r="AK160" s="59"/>
      <c r="AL160" s="59"/>
      <c r="AM160" s="59"/>
      <c r="AN160" s="59"/>
      <c r="AO160" s="59"/>
      <c r="AP160" s="59"/>
      <c r="AQ160" s="59"/>
      <c r="AR160" s="59"/>
      <c r="AS160" s="59"/>
      <c r="AT160" s="59"/>
      <c r="AU160" s="59" t="s">
        <v>243</v>
      </c>
      <c r="AV160" s="59"/>
      <c r="AW160" s="59"/>
      <c r="AX160" s="59"/>
      <c r="AY160" s="59"/>
      <c r="AZ160" s="59"/>
      <c r="BA160" s="59" t="s">
        <v>249</v>
      </c>
      <c r="BB160" s="59"/>
      <c r="BC160" s="59"/>
      <c r="BD160" s="59"/>
      <c r="BE160" s="59"/>
      <c r="BF160" s="59"/>
      <c r="BG160" s="59" t="s">
        <v>258</v>
      </c>
      <c r="BH160" s="59"/>
      <c r="BI160" s="59"/>
      <c r="BJ160" s="59"/>
      <c r="BK160" s="59"/>
      <c r="BL160" s="59"/>
    </row>
    <row r="161" spans="1:79" ht="23.25" customHeight="1">
      <c r="A161" s="111"/>
      <c r="B161" s="112"/>
      <c r="C161" s="112"/>
      <c r="D161" s="111"/>
      <c r="E161" s="112"/>
      <c r="F161" s="112"/>
      <c r="G161" s="112"/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3"/>
      <c r="W161" s="59" t="s">
        <v>4</v>
      </c>
      <c r="X161" s="59"/>
      <c r="Y161" s="59"/>
      <c r="Z161" s="59"/>
      <c r="AA161" s="59"/>
      <c r="AB161" s="59"/>
      <c r="AC161" s="59" t="s">
        <v>3</v>
      </c>
      <c r="AD161" s="59"/>
      <c r="AE161" s="59"/>
      <c r="AF161" s="59"/>
      <c r="AG161" s="59"/>
      <c r="AH161" s="59"/>
      <c r="AI161" s="59" t="s">
        <v>4</v>
      </c>
      <c r="AJ161" s="59"/>
      <c r="AK161" s="59"/>
      <c r="AL161" s="59"/>
      <c r="AM161" s="59"/>
      <c r="AN161" s="59"/>
      <c r="AO161" s="59" t="s">
        <v>3</v>
      </c>
      <c r="AP161" s="59"/>
      <c r="AQ161" s="59"/>
      <c r="AR161" s="59"/>
      <c r="AS161" s="59"/>
      <c r="AT161" s="59"/>
      <c r="AU161" s="101" t="s">
        <v>4</v>
      </c>
      <c r="AV161" s="101"/>
      <c r="AW161" s="101"/>
      <c r="AX161" s="101" t="s">
        <v>3</v>
      </c>
      <c r="AY161" s="101"/>
      <c r="AZ161" s="101"/>
      <c r="BA161" s="101" t="s">
        <v>4</v>
      </c>
      <c r="BB161" s="101"/>
      <c r="BC161" s="101"/>
      <c r="BD161" s="101" t="s">
        <v>3</v>
      </c>
      <c r="BE161" s="101"/>
      <c r="BF161" s="101"/>
      <c r="BG161" s="101" t="s">
        <v>4</v>
      </c>
      <c r="BH161" s="101"/>
      <c r="BI161" s="101"/>
      <c r="BJ161" s="101" t="s">
        <v>3</v>
      </c>
      <c r="BK161" s="101"/>
      <c r="BL161" s="101"/>
    </row>
    <row r="162" spans="1:79" ht="57" customHeight="1">
      <c r="A162" s="56"/>
      <c r="B162" s="57"/>
      <c r="C162" s="57"/>
      <c r="D162" s="56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8"/>
      <c r="W162" s="59" t="s">
        <v>12</v>
      </c>
      <c r="X162" s="59"/>
      <c r="Y162" s="59"/>
      <c r="Z162" s="59" t="s">
        <v>11</v>
      </c>
      <c r="AA162" s="59"/>
      <c r="AB162" s="59"/>
      <c r="AC162" s="59" t="s">
        <v>12</v>
      </c>
      <c r="AD162" s="59"/>
      <c r="AE162" s="59"/>
      <c r="AF162" s="59" t="s">
        <v>11</v>
      </c>
      <c r="AG162" s="59"/>
      <c r="AH162" s="59"/>
      <c r="AI162" s="59" t="s">
        <v>12</v>
      </c>
      <c r="AJ162" s="59"/>
      <c r="AK162" s="59"/>
      <c r="AL162" s="59" t="s">
        <v>11</v>
      </c>
      <c r="AM162" s="59"/>
      <c r="AN162" s="59"/>
      <c r="AO162" s="59" t="s">
        <v>12</v>
      </c>
      <c r="AP162" s="59"/>
      <c r="AQ162" s="59"/>
      <c r="AR162" s="59" t="s">
        <v>11</v>
      </c>
      <c r="AS162" s="59"/>
      <c r="AT162" s="59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1"/>
      <c r="BJ162" s="101"/>
      <c r="BK162" s="101"/>
      <c r="BL162" s="101"/>
    </row>
    <row r="163" spans="1:79" ht="15" customHeight="1">
      <c r="A163" s="45">
        <v>1</v>
      </c>
      <c r="B163" s="46"/>
      <c r="C163" s="46"/>
      <c r="D163" s="45">
        <v>2</v>
      </c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7"/>
      <c r="W163" s="59">
        <v>3</v>
      </c>
      <c r="X163" s="59"/>
      <c r="Y163" s="59"/>
      <c r="Z163" s="59">
        <v>4</v>
      </c>
      <c r="AA163" s="59"/>
      <c r="AB163" s="59"/>
      <c r="AC163" s="59">
        <v>5</v>
      </c>
      <c r="AD163" s="59"/>
      <c r="AE163" s="59"/>
      <c r="AF163" s="59">
        <v>6</v>
      </c>
      <c r="AG163" s="59"/>
      <c r="AH163" s="59"/>
      <c r="AI163" s="59">
        <v>7</v>
      </c>
      <c r="AJ163" s="59"/>
      <c r="AK163" s="59"/>
      <c r="AL163" s="59">
        <v>8</v>
      </c>
      <c r="AM163" s="59"/>
      <c r="AN163" s="59"/>
      <c r="AO163" s="59">
        <v>9</v>
      </c>
      <c r="AP163" s="59"/>
      <c r="AQ163" s="59"/>
      <c r="AR163" s="59">
        <v>10</v>
      </c>
      <c r="AS163" s="59"/>
      <c r="AT163" s="59"/>
      <c r="AU163" s="59">
        <v>11</v>
      </c>
      <c r="AV163" s="59"/>
      <c r="AW163" s="59"/>
      <c r="AX163" s="59">
        <v>12</v>
      </c>
      <c r="AY163" s="59"/>
      <c r="AZ163" s="59"/>
      <c r="BA163" s="59">
        <v>13</v>
      </c>
      <c r="BB163" s="59"/>
      <c r="BC163" s="59"/>
      <c r="BD163" s="59">
        <v>14</v>
      </c>
      <c r="BE163" s="59"/>
      <c r="BF163" s="59"/>
      <c r="BG163" s="59">
        <v>15</v>
      </c>
      <c r="BH163" s="59"/>
      <c r="BI163" s="59"/>
      <c r="BJ163" s="59">
        <v>16</v>
      </c>
      <c r="BK163" s="59"/>
      <c r="BL163" s="59"/>
    </row>
    <row r="164" spans="1:79" s="1" customFormat="1" ht="12.75" hidden="1" customHeight="1">
      <c r="A164" s="73" t="s">
        <v>69</v>
      </c>
      <c r="B164" s="74"/>
      <c r="C164" s="74"/>
      <c r="D164" s="73" t="s">
        <v>57</v>
      </c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5"/>
      <c r="W164" s="83" t="s">
        <v>72</v>
      </c>
      <c r="X164" s="83"/>
      <c r="Y164" s="83"/>
      <c r="Z164" s="83" t="s">
        <v>73</v>
      </c>
      <c r="AA164" s="83"/>
      <c r="AB164" s="83"/>
      <c r="AC164" s="109" t="s">
        <v>74</v>
      </c>
      <c r="AD164" s="109"/>
      <c r="AE164" s="109"/>
      <c r="AF164" s="109" t="s">
        <v>75</v>
      </c>
      <c r="AG164" s="109"/>
      <c r="AH164" s="109"/>
      <c r="AI164" s="83" t="s">
        <v>76</v>
      </c>
      <c r="AJ164" s="83"/>
      <c r="AK164" s="83"/>
      <c r="AL164" s="83" t="s">
        <v>77</v>
      </c>
      <c r="AM164" s="83"/>
      <c r="AN164" s="83"/>
      <c r="AO164" s="109" t="s">
        <v>104</v>
      </c>
      <c r="AP164" s="109"/>
      <c r="AQ164" s="109"/>
      <c r="AR164" s="109" t="s">
        <v>78</v>
      </c>
      <c r="AS164" s="109"/>
      <c r="AT164" s="109"/>
      <c r="AU164" s="83" t="s">
        <v>105</v>
      </c>
      <c r="AV164" s="83"/>
      <c r="AW164" s="83"/>
      <c r="AX164" s="109" t="s">
        <v>106</v>
      </c>
      <c r="AY164" s="109"/>
      <c r="AZ164" s="109"/>
      <c r="BA164" s="83" t="s">
        <v>107</v>
      </c>
      <c r="BB164" s="83"/>
      <c r="BC164" s="83"/>
      <c r="BD164" s="109" t="s">
        <v>108</v>
      </c>
      <c r="BE164" s="109"/>
      <c r="BF164" s="109"/>
      <c r="BG164" s="83" t="s">
        <v>109</v>
      </c>
      <c r="BH164" s="83"/>
      <c r="BI164" s="83"/>
      <c r="BJ164" s="109" t="s">
        <v>110</v>
      </c>
      <c r="BK164" s="109"/>
      <c r="BL164" s="109"/>
      <c r="CA164" s="1" t="s">
        <v>103</v>
      </c>
    </row>
    <row r="165" spans="1:79" s="25" customFormat="1" ht="12.75" customHeight="1">
      <c r="A165" s="63">
        <v>1</v>
      </c>
      <c r="B165" s="64"/>
      <c r="C165" s="64"/>
      <c r="D165" s="66" t="s">
        <v>206</v>
      </c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68"/>
      <c r="W165" s="37">
        <v>803.83</v>
      </c>
      <c r="X165" s="37"/>
      <c r="Y165" s="37"/>
      <c r="Z165" s="37">
        <v>798.48</v>
      </c>
      <c r="AA165" s="37"/>
      <c r="AB165" s="37"/>
      <c r="AC165" s="37">
        <v>0</v>
      </c>
      <c r="AD165" s="37"/>
      <c r="AE165" s="37"/>
      <c r="AF165" s="37">
        <v>0</v>
      </c>
      <c r="AG165" s="37"/>
      <c r="AH165" s="37"/>
      <c r="AI165" s="37">
        <v>805.76</v>
      </c>
      <c r="AJ165" s="37"/>
      <c r="AK165" s="37"/>
      <c r="AL165" s="37">
        <v>742.31</v>
      </c>
      <c r="AM165" s="37"/>
      <c r="AN165" s="37"/>
      <c r="AO165" s="37">
        <v>0</v>
      </c>
      <c r="AP165" s="37"/>
      <c r="AQ165" s="37"/>
      <c r="AR165" s="37">
        <v>0</v>
      </c>
      <c r="AS165" s="37"/>
      <c r="AT165" s="37"/>
      <c r="AU165" s="37">
        <v>742.42</v>
      </c>
      <c r="AV165" s="37"/>
      <c r="AW165" s="37"/>
      <c r="AX165" s="37">
        <v>0</v>
      </c>
      <c r="AY165" s="37"/>
      <c r="AZ165" s="37"/>
      <c r="BA165" s="37">
        <v>742.42</v>
      </c>
      <c r="BB165" s="37"/>
      <c r="BC165" s="37"/>
      <c r="BD165" s="37">
        <v>0</v>
      </c>
      <c r="BE165" s="37"/>
      <c r="BF165" s="37"/>
      <c r="BG165" s="37">
        <v>742.42</v>
      </c>
      <c r="BH165" s="37"/>
      <c r="BI165" s="37"/>
      <c r="BJ165" s="37">
        <v>0</v>
      </c>
      <c r="BK165" s="37"/>
      <c r="BL165" s="37"/>
      <c r="CA165" s="25" t="s">
        <v>43</v>
      </c>
    </row>
    <row r="166" spans="1:79" s="25" customFormat="1" ht="12.75" customHeight="1">
      <c r="A166" s="63">
        <v>2</v>
      </c>
      <c r="B166" s="64"/>
      <c r="C166" s="64"/>
      <c r="D166" s="66" t="s">
        <v>207</v>
      </c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8"/>
      <c r="W166" s="37">
        <v>291.75</v>
      </c>
      <c r="X166" s="37"/>
      <c r="Y166" s="37"/>
      <c r="Z166" s="37">
        <v>252.75</v>
      </c>
      <c r="AA166" s="37"/>
      <c r="AB166" s="37"/>
      <c r="AC166" s="37">
        <v>0</v>
      </c>
      <c r="AD166" s="37"/>
      <c r="AE166" s="37"/>
      <c r="AF166" s="37">
        <v>0</v>
      </c>
      <c r="AG166" s="37"/>
      <c r="AH166" s="37"/>
      <c r="AI166" s="37">
        <v>291.5</v>
      </c>
      <c r="AJ166" s="37"/>
      <c r="AK166" s="37"/>
      <c r="AL166" s="37">
        <v>240</v>
      </c>
      <c r="AM166" s="37"/>
      <c r="AN166" s="37"/>
      <c r="AO166" s="37">
        <v>0</v>
      </c>
      <c r="AP166" s="37"/>
      <c r="AQ166" s="37"/>
      <c r="AR166" s="37">
        <v>0</v>
      </c>
      <c r="AS166" s="37"/>
      <c r="AT166" s="37"/>
      <c r="AU166" s="37">
        <v>270.25</v>
      </c>
      <c r="AV166" s="37"/>
      <c r="AW166" s="37"/>
      <c r="AX166" s="37">
        <v>0</v>
      </c>
      <c r="AY166" s="37"/>
      <c r="AZ166" s="37"/>
      <c r="BA166" s="37">
        <v>270.25</v>
      </c>
      <c r="BB166" s="37"/>
      <c r="BC166" s="37"/>
      <c r="BD166" s="37">
        <v>0</v>
      </c>
      <c r="BE166" s="37"/>
      <c r="BF166" s="37"/>
      <c r="BG166" s="37">
        <v>270.25</v>
      </c>
      <c r="BH166" s="37"/>
      <c r="BI166" s="37"/>
      <c r="BJ166" s="37">
        <v>0</v>
      </c>
      <c r="BK166" s="37"/>
      <c r="BL166" s="37"/>
    </row>
    <row r="167" spans="1:79" s="6" customFormat="1" ht="12.75" customHeight="1">
      <c r="A167" s="92">
        <v>3</v>
      </c>
      <c r="B167" s="93"/>
      <c r="C167" s="93"/>
      <c r="D167" s="98" t="s">
        <v>208</v>
      </c>
      <c r="E167" s="99"/>
      <c r="F167" s="99"/>
      <c r="G167" s="99"/>
      <c r="H167" s="99"/>
      <c r="I167" s="99"/>
      <c r="J167" s="99"/>
      <c r="K167" s="99"/>
      <c r="L167" s="99"/>
      <c r="M167" s="99"/>
      <c r="N167" s="99"/>
      <c r="O167" s="99"/>
      <c r="P167" s="99"/>
      <c r="Q167" s="99"/>
      <c r="R167" s="99"/>
      <c r="S167" s="99"/>
      <c r="T167" s="99"/>
      <c r="U167" s="99"/>
      <c r="V167" s="100"/>
      <c r="W167" s="36">
        <v>1095.58</v>
      </c>
      <c r="X167" s="36"/>
      <c r="Y167" s="36"/>
      <c r="Z167" s="36">
        <v>1051.23</v>
      </c>
      <c r="AA167" s="36"/>
      <c r="AB167" s="36"/>
      <c r="AC167" s="36">
        <v>0</v>
      </c>
      <c r="AD167" s="36"/>
      <c r="AE167" s="36"/>
      <c r="AF167" s="36">
        <v>0</v>
      </c>
      <c r="AG167" s="36"/>
      <c r="AH167" s="36"/>
      <c r="AI167" s="36">
        <v>1097.26</v>
      </c>
      <c r="AJ167" s="36"/>
      <c r="AK167" s="36"/>
      <c r="AL167" s="36">
        <v>982.31</v>
      </c>
      <c r="AM167" s="36"/>
      <c r="AN167" s="36"/>
      <c r="AO167" s="36">
        <v>0</v>
      </c>
      <c r="AP167" s="36"/>
      <c r="AQ167" s="36"/>
      <c r="AR167" s="36">
        <v>0</v>
      </c>
      <c r="AS167" s="36"/>
      <c r="AT167" s="36"/>
      <c r="AU167" s="36">
        <v>1012.67</v>
      </c>
      <c r="AV167" s="36"/>
      <c r="AW167" s="36"/>
      <c r="AX167" s="36">
        <v>0</v>
      </c>
      <c r="AY167" s="36"/>
      <c r="AZ167" s="36"/>
      <c r="BA167" s="36">
        <v>1012.67</v>
      </c>
      <c r="BB167" s="36"/>
      <c r="BC167" s="36"/>
      <c r="BD167" s="36">
        <v>0</v>
      </c>
      <c r="BE167" s="36"/>
      <c r="BF167" s="36"/>
      <c r="BG167" s="36">
        <v>1012.67</v>
      </c>
      <c r="BH167" s="36"/>
      <c r="BI167" s="36"/>
      <c r="BJ167" s="36">
        <v>0</v>
      </c>
      <c r="BK167" s="36"/>
      <c r="BL167" s="36"/>
    </row>
    <row r="168" spans="1:79" s="25" customFormat="1" ht="25.5" customHeight="1">
      <c r="A168" s="63">
        <v>4</v>
      </c>
      <c r="B168" s="64"/>
      <c r="C168" s="64"/>
      <c r="D168" s="66" t="s">
        <v>209</v>
      </c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68"/>
      <c r="W168" s="37" t="s">
        <v>173</v>
      </c>
      <c r="X168" s="37"/>
      <c r="Y168" s="37"/>
      <c r="Z168" s="37" t="s">
        <v>173</v>
      </c>
      <c r="AA168" s="37"/>
      <c r="AB168" s="37"/>
      <c r="AC168" s="37"/>
      <c r="AD168" s="37"/>
      <c r="AE168" s="37"/>
      <c r="AF168" s="37"/>
      <c r="AG168" s="37"/>
      <c r="AH168" s="37"/>
      <c r="AI168" s="37" t="s">
        <v>173</v>
      </c>
      <c r="AJ168" s="37"/>
      <c r="AK168" s="37"/>
      <c r="AL168" s="37" t="s">
        <v>173</v>
      </c>
      <c r="AM168" s="37"/>
      <c r="AN168" s="37"/>
      <c r="AO168" s="37"/>
      <c r="AP168" s="37"/>
      <c r="AQ168" s="37"/>
      <c r="AR168" s="37"/>
      <c r="AS168" s="37"/>
      <c r="AT168" s="37"/>
      <c r="AU168" s="37" t="s">
        <v>173</v>
      </c>
      <c r="AV168" s="37"/>
      <c r="AW168" s="37"/>
      <c r="AX168" s="37"/>
      <c r="AY168" s="37"/>
      <c r="AZ168" s="37"/>
      <c r="BA168" s="37" t="s">
        <v>173</v>
      </c>
      <c r="BB168" s="37"/>
      <c r="BC168" s="37"/>
      <c r="BD168" s="37"/>
      <c r="BE168" s="37"/>
      <c r="BF168" s="37"/>
      <c r="BG168" s="37" t="s">
        <v>173</v>
      </c>
      <c r="BH168" s="37"/>
      <c r="BI168" s="37"/>
      <c r="BJ168" s="37"/>
      <c r="BK168" s="37"/>
      <c r="BL168" s="37"/>
    </row>
    <row r="171" spans="1:79" ht="14.25" customHeight="1">
      <c r="A171" s="38" t="s">
        <v>153</v>
      </c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  <c r="BK171" s="38"/>
      <c r="BL171" s="38"/>
    </row>
    <row r="172" spans="1:79" ht="14.25" customHeight="1">
      <c r="A172" s="38" t="s">
        <v>244</v>
      </c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  <c r="BK172" s="38"/>
      <c r="BL172" s="38"/>
      <c r="BM172" s="38"/>
      <c r="BN172" s="38"/>
      <c r="BO172" s="38"/>
      <c r="BP172" s="38"/>
      <c r="BQ172" s="38"/>
      <c r="BR172" s="38"/>
      <c r="BS172" s="38"/>
    </row>
    <row r="173" spans="1:79" ht="15" customHeight="1">
      <c r="A173" s="52" t="s">
        <v>226</v>
      </c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  <c r="AG173" s="52"/>
      <c r="AH173" s="52"/>
      <c r="AI173" s="52"/>
      <c r="AJ173" s="52"/>
      <c r="AK173" s="52"/>
      <c r="AL173" s="52"/>
      <c r="AM173" s="52"/>
      <c r="AN173" s="52"/>
      <c r="AO173" s="52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  <c r="BA173" s="52"/>
      <c r="BB173" s="52"/>
      <c r="BC173" s="52"/>
      <c r="BD173" s="52"/>
      <c r="BE173" s="52"/>
      <c r="BF173" s="52"/>
      <c r="BG173" s="52"/>
      <c r="BH173" s="52"/>
      <c r="BI173" s="52"/>
      <c r="BJ173" s="52"/>
      <c r="BK173" s="52"/>
      <c r="BL173" s="52"/>
      <c r="BM173" s="52"/>
      <c r="BN173" s="52"/>
      <c r="BO173" s="52"/>
      <c r="BP173" s="52"/>
      <c r="BQ173" s="52"/>
      <c r="BR173" s="52"/>
      <c r="BS173" s="52"/>
    </row>
    <row r="174" spans="1:79" ht="24.75" customHeight="1">
      <c r="A174" s="59" t="s">
        <v>6</v>
      </c>
      <c r="B174" s="59"/>
      <c r="C174" s="59"/>
      <c r="D174" s="59"/>
      <c r="E174" s="59"/>
      <c r="F174" s="59"/>
      <c r="G174" s="59" t="s">
        <v>126</v>
      </c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 t="s">
        <v>13</v>
      </c>
      <c r="U174" s="59"/>
      <c r="V174" s="59"/>
      <c r="W174" s="59"/>
      <c r="X174" s="59"/>
      <c r="Y174" s="59"/>
      <c r="Z174" s="59"/>
      <c r="AA174" s="45" t="s">
        <v>227</v>
      </c>
      <c r="AB174" s="114"/>
      <c r="AC174" s="114"/>
      <c r="AD174" s="114"/>
      <c r="AE174" s="114"/>
      <c r="AF174" s="114"/>
      <c r="AG174" s="114"/>
      <c r="AH174" s="114"/>
      <c r="AI174" s="114"/>
      <c r="AJ174" s="114"/>
      <c r="AK174" s="114"/>
      <c r="AL174" s="114"/>
      <c r="AM174" s="114"/>
      <c r="AN174" s="114"/>
      <c r="AO174" s="115"/>
      <c r="AP174" s="45" t="s">
        <v>230</v>
      </c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7"/>
      <c r="BE174" s="45" t="s">
        <v>238</v>
      </c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7"/>
    </row>
    <row r="175" spans="1:79" ht="32.1" customHeight="1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 t="s">
        <v>4</v>
      </c>
      <c r="AB175" s="59"/>
      <c r="AC175" s="59"/>
      <c r="AD175" s="59"/>
      <c r="AE175" s="59"/>
      <c r="AF175" s="59" t="s">
        <v>3</v>
      </c>
      <c r="AG175" s="59"/>
      <c r="AH175" s="59"/>
      <c r="AI175" s="59"/>
      <c r="AJ175" s="59"/>
      <c r="AK175" s="59" t="s">
        <v>89</v>
      </c>
      <c r="AL175" s="59"/>
      <c r="AM175" s="59"/>
      <c r="AN175" s="59"/>
      <c r="AO175" s="59"/>
      <c r="AP175" s="59" t="s">
        <v>4</v>
      </c>
      <c r="AQ175" s="59"/>
      <c r="AR175" s="59"/>
      <c r="AS175" s="59"/>
      <c r="AT175" s="59"/>
      <c r="AU175" s="59" t="s">
        <v>3</v>
      </c>
      <c r="AV175" s="59"/>
      <c r="AW175" s="59"/>
      <c r="AX175" s="59"/>
      <c r="AY175" s="59"/>
      <c r="AZ175" s="59" t="s">
        <v>96</v>
      </c>
      <c r="BA175" s="59"/>
      <c r="BB175" s="59"/>
      <c r="BC175" s="59"/>
      <c r="BD175" s="59"/>
      <c r="BE175" s="59" t="s">
        <v>4</v>
      </c>
      <c r="BF175" s="59"/>
      <c r="BG175" s="59"/>
      <c r="BH175" s="59"/>
      <c r="BI175" s="59"/>
      <c r="BJ175" s="59" t="s">
        <v>3</v>
      </c>
      <c r="BK175" s="59"/>
      <c r="BL175" s="59"/>
      <c r="BM175" s="59"/>
      <c r="BN175" s="59"/>
      <c r="BO175" s="59" t="s">
        <v>127</v>
      </c>
      <c r="BP175" s="59"/>
      <c r="BQ175" s="59"/>
      <c r="BR175" s="59"/>
      <c r="BS175" s="59"/>
    </row>
    <row r="176" spans="1:79" ht="15" customHeight="1">
      <c r="A176" s="59">
        <v>1</v>
      </c>
      <c r="B176" s="59"/>
      <c r="C176" s="59"/>
      <c r="D176" s="59"/>
      <c r="E176" s="59"/>
      <c r="F176" s="59"/>
      <c r="G176" s="59">
        <v>2</v>
      </c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>
        <v>3</v>
      </c>
      <c r="U176" s="59"/>
      <c r="V176" s="59"/>
      <c r="W176" s="59"/>
      <c r="X176" s="59"/>
      <c r="Y176" s="59"/>
      <c r="Z176" s="59"/>
      <c r="AA176" s="59">
        <v>4</v>
      </c>
      <c r="AB176" s="59"/>
      <c r="AC176" s="59"/>
      <c r="AD176" s="59"/>
      <c r="AE176" s="59"/>
      <c r="AF176" s="59">
        <v>5</v>
      </c>
      <c r="AG176" s="59"/>
      <c r="AH176" s="59"/>
      <c r="AI176" s="59"/>
      <c r="AJ176" s="59"/>
      <c r="AK176" s="59">
        <v>6</v>
      </c>
      <c r="AL176" s="59"/>
      <c r="AM176" s="59"/>
      <c r="AN176" s="59"/>
      <c r="AO176" s="59"/>
      <c r="AP176" s="59">
        <v>7</v>
      </c>
      <c r="AQ176" s="59"/>
      <c r="AR176" s="59"/>
      <c r="AS176" s="59"/>
      <c r="AT176" s="59"/>
      <c r="AU176" s="59">
        <v>8</v>
      </c>
      <c r="AV176" s="59"/>
      <c r="AW176" s="59"/>
      <c r="AX176" s="59"/>
      <c r="AY176" s="59"/>
      <c r="AZ176" s="59">
        <v>9</v>
      </c>
      <c r="BA176" s="59"/>
      <c r="BB176" s="59"/>
      <c r="BC176" s="59"/>
      <c r="BD176" s="59"/>
      <c r="BE176" s="59">
        <v>10</v>
      </c>
      <c r="BF176" s="59"/>
      <c r="BG176" s="59"/>
      <c r="BH176" s="59"/>
      <c r="BI176" s="59"/>
      <c r="BJ176" s="59">
        <v>11</v>
      </c>
      <c r="BK176" s="59"/>
      <c r="BL176" s="59"/>
      <c r="BM176" s="59"/>
      <c r="BN176" s="59"/>
      <c r="BO176" s="59">
        <v>12</v>
      </c>
      <c r="BP176" s="59"/>
      <c r="BQ176" s="59"/>
      <c r="BR176" s="59"/>
      <c r="BS176" s="59"/>
    </row>
    <row r="177" spans="1:79" s="1" customFormat="1" ht="15" hidden="1" customHeight="1">
      <c r="A177" s="83" t="s">
        <v>69</v>
      </c>
      <c r="B177" s="83"/>
      <c r="C177" s="83"/>
      <c r="D177" s="83"/>
      <c r="E177" s="83"/>
      <c r="F177" s="83"/>
      <c r="G177" s="116" t="s">
        <v>57</v>
      </c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 t="s">
        <v>79</v>
      </c>
      <c r="U177" s="116"/>
      <c r="V177" s="116"/>
      <c r="W177" s="116"/>
      <c r="X177" s="116"/>
      <c r="Y177" s="116"/>
      <c r="Z177" s="116"/>
      <c r="AA177" s="109" t="s">
        <v>65</v>
      </c>
      <c r="AB177" s="109"/>
      <c r="AC177" s="109"/>
      <c r="AD177" s="109"/>
      <c r="AE177" s="109"/>
      <c r="AF177" s="109" t="s">
        <v>66</v>
      </c>
      <c r="AG177" s="109"/>
      <c r="AH177" s="109"/>
      <c r="AI177" s="109"/>
      <c r="AJ177" s="109"/>
      <c r="AK177" s="91" t="s">
        <v>122</v>
      </c>
      <c r="AL177" s="91"/>
      <c r="AM177" s="91"/>
      <c r="AN177" s="91"/>
      <c r="AO177" s="91"/>
      <c r="AP177" s="109" t="s">
        <v>67</v>
      </c>
      <c r="AQ177" s="109"/>
      <c r="AR177" s="109"/>
      <c r="AS177" s="109"/>
      <c r="AT177" s="109"/>
      <c r="AU177" s="109" t="s">
        <v>68</v>
      </c>
      <c r="AV177" s="109"/>
      <c r="AW177" s="109"/>
      <c r="AX177" s="109"/>
      <c r="AY177" s="109"/>
      <c r="AZ177" s="91" t="s">
        <v>122</v>
      </c>
      <c r="BA177" s="91"/>
      <c r="BB177" s="91"/>
      <c r="BC177" s="91"/>
      <c r="BD177" s="91"/>
      <c r="BE177" s="109" t="s">
        <v>58</v>
      </c>
      <c r="BF177" s="109"/>
      <c r="BG177" s="109"/>
      <c r="BH177" s="109"/>
      <c r="BI177" s="109"/>
      <c r="BJ177" s="109" t="s">
        <v>59</v>
      </c>
      <c r="BK177" s="109"/>
      <c r="BL177" s="109"/>
      <c r="BM177" s="109"/>
      <c r="BN177" s="109"/>
      <c r="BO177" s="91" t="s">
        <v>122</v>
      </c>
      <c r="BP177" s="91"/>
      <c r="BQ177" s="91"/>
      <c r="BR177" s="91"/>
      <c r="BS177" s="91"/>
      <c r="CA177" s="1" t="s">
        <v>44</v>
      </c>
    </row>
    <row r="178" spans="1:79" s="25" customFormat="1" ht="33.75" customHeight="1">
      <c r="A178" s="106">
        <v>1</v>
      </c>
      <c r="B178" s="106"/>
      <c r="C178" s="106"/>
      <c r="D178" s="106"/>
      <c r="E178" s="106"/>
      <c r="F178" s="106"/>
      <c r="G178" s="66" t="s">
        <v>210</v>
      </c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8"/>
      <c r="T178" s="117" t="s">
        <v>211</v>
      </c>
      <c r="U178" s="118"/>
      <c r="V178" s="118"/>
      <c r="W178" s="118"/>
      <c r="X178" s="118"/>
      <c r="Y178" s="118"/>
      <c r="Z178" s="119"/>
      <c r="AA178" s="26">
        <v>457844</v>
      </c>
      <c r="AB178" s="26"/>
      <c r="AC178" s="26"/>
      <c r="AD178" s="26"/>
      <c r="AE178" s="26"/>
      <c r="AF178" s="26">
        <v>0</v>
      </c>
      <c r="AG178" s="26"/>
      <c r="AH178" s="26"/>
      <c r="AI178" s="26"/>
      <c r="AJ178" s="26"/>
      <c r="AK178" s="26">
        <f>IF(ISNUMBER(AA178),AA178,0)+IF(ISNUMBER(AF178),AF178,0)</f>
        <v>457844</v>
      </c>
      <c r="AL178" s="26"/>
      <c r="AM178" s="26"/>
      <c r="AN178" s="26"/>
      <c r="AO178" s="26"/>
      <c r="AP178" s="26">
        <v>0</v>
      </c>
      <c r="AQ178" s="26"/>
      <c r="AR178" s="26"/>
      <c r="AS178" s="26"/>
      <c r="AT178" s="26"/>
      <c r="AU178" s="26">
        <v>0</v>
      </c>
      <c r="AV178" s="26"/>
      <c r="AW178" s="26"/>
      <c r="AX178" s="26"/>
      <c r="AY178" s="26"/>
      <c r="AZ178" s="26">
        <f>IF(ISNUMBER(AP178),AP178,0)+IF(ISNUMBER(AU178),AU178,0)</f>
        <v>0</v>
      </c>
      <c r="BA178" s="26"/>
      <c r="BB178" s="26"/>
      <c r="BC178" s="26"/>
      <c r="BD178" s="26"/>
      <c r="BE178" s="26">
        <v>0</v>
      </c>
      <c r="BF178" s="26"/>
      <c r="BG178" s="26"/>
      <c r="BH178" s="26"/>
      <c r="BI178" s="26"/>
      <c r="BJ178" s="26">
        <v>0</v>
      </c>
      <c r="BK178" s="26"/>
      <c r="BL178" s="26"/>
      <c r="BM178" s="26"/>
      <c r="BN178" s="26"/>
      <c r="BO178" s="26">
        <f>IF(ISNUMBER(BE178),BE178,0)+IF(ISNUMBER(BJ178),BJ178,0)</f>
        <v>0</v>
      </c>
      <c r="BP178" s="26"/>
      <c r="BQ178" s="26"/>
      <c r="BR178" s="26"/>
      <c r="BS178" s="26"/>
      <c r="CA178" s="25" t="s">
        <v>45</v>
      </c>
    </row>
    <row r="179" spans="1:79" s="25" customFormat="1" ht="33.75" customHeight="1">
      <c r="A179" s="106">
        <v>2</v>
      </c>
      <c r="B179" s="106"/>
      <c r="C179" s="106"/>
      <c r="D179" s="106"/>
      <c r="E179" s="106"/>
      <c r="F179" s="106"/>
      <c r="G179" s="66" t="s">
        <v>212</v>
      </c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8"/>
      <c r="T179" s="117" t="s">
        <v>213</v>
      </c>
      <c r="U179" s="67"/>
      <c r="V179" s="67"/>
      <c r="W179" s="67"/>
      <c r="X179" s="67"/>
      <c r="Y179" s="67"/>
      <c r="Z179" s="68"/>
      <c r="AA179" s="26">
        <v>0</v>
      </c>
      <c r="AB179" s="26"/>
      <c r="AC179" s="26"/>
      <c r="AD179" s="26"/>
      <c r="AE179" s="26"/>
      <c r="AF179" s="26">
        <v>0</v>
      </c>
      <c r="AG179" s="26"/>
      <c r="AH179" s="26"/>
      <c r="AI179" s="26"/>
      <c r="AJ179" s="26"/>
      <c r="AK179" s="26">
        <f>IF(ISNUMBER(AA179),AA179,0)+IF(ISNUMBER(AF179),AF179,0)</f>
        <v>0</v>
      </c>
      <c r="AL179" s="26"/>
      <c r="AM179" s="26"/>
      <c r="AN179" s="26"/>
      <c r="AO179" s="26"/>
      <c r="AP179" s="26">
        <v>551554</v>
      </c>
      <c r="AQ179" s="26"/>
      <c r="AR179" s="26"/>
      <c r="AS179" s="26"/>
      <c r="AT179" s="26"/>
      <c r="AU179" s="26">
        <v>0</v>
      </c>
      <c r="AV179" s="26"/>
      <c r="AW179" s="26"/>
      <c r="AX179" s="26"/>
      <c r="AY179" s="26"/>
      <c r="AZ179" s="26">
        <f>IF(ISNUMBER(AP179),AP179,0)+IF(ISNUMBER(AU179),AU179,0)</f>
        <v>551554</v>
      </c>
      <c r="BA179" s="26"/>
      <c r="BB179" s="26"/>
      <c r="BC179" s="26"/>
      <c r="BD179" s="26"/>
      <c r="BE179" s="26">
        <v>725970</v>
      </c>
      <c r="BF179" s="26"/>
      <c r="BG179" s="26"/>
      <c r="BH179" s="26"/>
      <c r="BI179" s="26"/>
      <c r="BJ179" s="26">
        <v>0</v>
      </c>
      <c r="BK179" s="26"/>
      <c r="BL179" s="26"/>
      <c r="BM179" s="26"/>
      <c r="BN179" s="26"/>
      <c r="BO179" s="26">
        <f>IF(ISNUMBER(BE179),BE179,0)+IF(ISNUMBER(BJ179),BJ179,0)</f>
        <v>725970</v>
      </c>
      <c r="BP179" s="26"/>
      <c r="BQ179" s="26"/>
      <c r="BR179" s="26"/>
      <c r="BS179" s="26"/>
    </row>
    <row r="180" spans="1:79" s="25" customFormat="1" ht="28.5" customHeight="1">
      <c r="A180" s="106">
        <v>3</v>
      </c>
      <c r="B180" s="106"/>
      <c r="C180" s="106"/>
      <c r="D180" s="106"/>
      <c r="E180" s="106"/>
      <c r="F180" s="106"/>
      <c r="G180" s="66" t="s">
        <v>214</v>
      </c>
      <c r="H180" s="67"/>
      <c r="I180" s="67"/>
      <c r="J180" s="67"/>
      <c r="K180" s="67"/>
      <c r="L180" s="67"/>
      <c r="M180" s="67"/>
      <c r="N180" s="67"/>
      <c r="O180" s="67"/>
      <c r="P180" s="67"/>
      <c r="Q180" s="67"/>
      <c r="R180" s="67"/>
      <c r="S180" s="68"/>
      <c r="T180" s="117" t="s">
        <v>215</v>
      </c>
      <c r="U180" s="67"/>
      <c r="V180" s="67"/>
      <c r="W180" s="67"/>
      <c r="X180" s="67"/>
      <c r="Y180" s="67"/>
      <c r="Z180" s="68"/>
      <c r="AA180" s="26">
        <v>0</v>
      </c>
      <c r="AB180" s="26"/>
      <c r="AC180" s="26"/>
      <c r="AD180" s="26"/>
      <c r="AE180" s="26"/>
      <c r="AF180" s="26">
        <v>0</v>
      </c>
      <c r="AG180" s="26"/>
      <c r="AH180" s="26"/>
      <c r="AI180" s="26"/>
      <c r="AJ180" s="26"/>
      <c r="AK180" s="26">
        <f>IF(ISNUMBER(AA180),AA180,0)+IF(ISNUMBER(AF180),AF180,0)</f>
        <v>0</v>
      </c>
      <c r="AL180" s="26"/>
      <c r="AM180" s="26"/>
      <c r="AN180" s="26"/>
      <c r="AO180" s="26"/>
      <c r="AP180" s="26">
        <v>0</v>
      </c>
      <c r="AQ180" s="26"/>
      <c r="AR180" s="26"/>
      <c r="AS180" s="26"/>
      <c r="AT180" s="26"/>
      <c r="AU180" s="26">
        <v>0</v>
      </c>
      <c r="AV180" s="26"/>
      <c r="AW180" s="26"/>
      <c r="AX180" s="26"/>
      <c r="AY180" s="26"/>
      <c r="AZ180" s="26">
        <f>IF(ISNUMBER(AP180),AP180,0)+IF(ISNUMBER(AU180),AU180,0)</f>
        <v>0</v>
      </c>
      <c r="BA180" s="26"/>
      <c r="BB180" s="26"/>
      <c r="BC180" s="26"/>
      <c r="BD180" s="26"/>
      <c r="BE180" s="26">
        <v>0</v>
      </c>
      <c r="BF180" s="26"/>
      <c r="BG180" s="26"/>
      <c r="BH180" s="26"/>
      <c r="BI180" s="26"/>
      <c r="BJ180" s="26">
        <v>0</v>
      </c>
      <c r="BK180" s="26"/>
      <c r="BL180" s="26"/>
      <c r="BM180" s="26"/>
      <c r="BN180" s="26"/>
      <c r="BO180" s="26">
        <f>IF(ISNUMBER(BE180),BE180,0)+IF(ISNUMBER(BJ180),BJ180,0)</f>
        <v>0</v>
      </c>
      <c r="BP180" s="26"/>
      <c r="BQ180" s="26"/>
      <c r="BR180" s="26"/>
      <c r="BS180" s="26"/>
    </row>
    <row r="181" spans="1:79" s="6" customFormat="1" ht="12.75" customHeight="1">
      <c r="A181" s="107"/>
      <c r="B181" s="107"/>
      <c r="C181" s="107"/>
      <c r="D181" s="107"/>
      <c r="E181" s="107"/>
      <c r="F181" s="107"/>
      <c r="G181" s="98" t="s">
        <v>147</v>
      </c>
      <c r="H181" s="99"/>
      <c r="I181" s="99"/>
      <c r="J181" s="99"/>
      <c r="K181" s="99"/>
      <c r="L181" s="99"/>
      <c r="M181" s="99"/>
      <c r="N181" s="99"/>
      <c r="O181" s="99"/>
      <c r="P181" s="99"/>
      <c r="Q181" s="99"/>
      <c r="R181" s="99"/>
      <c r="S181" s="100"/>
      <c r="T181" s="137"/>
      <c r="U181" s="99"/>
      <c r="V181" s="99"/>
      <c r="W181" s="99"/>
      <c r="X181" s="99"/>
      <c r="Y181" s="99"/>
      <c r="Z181" s="100"/>
      <c r="AA181" s="27">
        <v>457844</v>
      </c>
      <c r="AB181" s="27"/>
      <c r="AC181" s="27"/>
      <c r="AD181" s="27"/>
      <c r="AE181" s="27"/>
      <c r="AF181" s="27">
        <v>0</v>
      </c>
      <c r="AG181" s="27"/>
      <c r="AH181" s="27"/>
      <c r="AI181" s="27"/>
      <c r="AJ181" s="27"/>
      <c r="AK181" s="27">
        <f>IF(ISNUMBER(AA181),AA181,0)+IF(ISNUMBER(AF181),AF181,0)</f>
        <v>457844</v>
      </c>
      <c r="AL181" s="27"/>
      <c r="AM181" s="27"/>
      <c r="AN181" s="27"/>
      <c r="AO181" s="27"/>
      <c r="AP181" s="27">
        <v>551554</v>
      </c>
      <c r="AQ181" s="27"/>
      <c r="AR181" s="27"/>
      <c r="AS181" s="27"/>
      <c r="AT181" s="27"/>
      <c r="AU181" s="27">
        <v>0</v>
      </c>
      <c r="AV181" s="27"/>
      <c r="AW181" s="27"/>
      <c r="AX181" s="27"/>
      <c r="AY181" s="27"/>
      <c r="AZ181" s="27">
        <f>IF(ISNUMBER(AP181),AP181,0)+IF(ISNUMBER(AU181),AU181,0)</f>
        <v>551554</v>
      </c>
      <c r="BA181" s="27"/>
      <c r="BB181" s="27"/>
      <c r="BC181" s="27"/>
      <c r="BD181" s="27"/>
      <c r="BE181" s="27">
        <v>725970</v>
      </c>
      <c r="BF181" s="27"/>
      <c r="BG181" s="27"/>
      <c r="BH181" s="27"/>
      <c r="BI181" s="27"/>
      <c r="BJ181" s="27">
        <v>0</v>
      </c>
      <c r="BK181" s="27"/>
      <c r="BL181" s="27"/>
      <c r="BM181" s="27"/>
      <c r="BN181" s="27"/>
      <c r="BO181" s="27">
        <f>IF(ISNUMBER(BE181),BE181,0)+IF(ISNUMBER(BJ181),BJ181,0)</f>
        <v>725970</v>
      </c>
      <c r="BP181" s="27"/>
      <c r="BQ181" s="27"/>
      <c r="BR181" s="27"/>
      <c r="BS181" s="27"/>
    </row>
    <row r="183" spans="1:79" ht="13.5" customHeight="1">
      <c r="A183" s="38" t="s">
        <v>259</v>
      </c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  <c r="BK183" s="38"/>
      <c r="BL183" s="38"/>
    </row>
    <row r="184" spans="1:79" ht="15" customHeight="1">
      <c r="A184" s="79" t="s">
        <v>226</v>
      </c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9"/>
      <c r="AH184" s="79"/>
      <c r="AI184" s="79"/>
      <c r="AJ184" s="79"/>
      <c r="AK184" s="79"/>
      <c r="AL184" s="79"/>
      <c r="AM184" s="79"/>
      <c r="AN184" s="79"/>
      <c r="AO184" s="79"/>
      <c r="AP184" s="79"/>
      <c r="AQ184" s="79"/>
      <c r="AR184" s="79"/>
      <c r="AS184" s="79"/>
      <c r="AT184" s="79"/>
      <c r="AU184" s="79"/>
      <c r="AV184" s="79"/>
      <c r="AW184" s="79"/>
      <c r="AX184" s="79"/>
      <c r="AY184" s="79"/>
      <c r="AZ184" s="79"/>
      <c r="BA184" s="79"/>
      <c r="BB184" s="79"/>
      <c r="BC184" s="79"/>
      <c r="BD184" s="79"/>
    </row>
    <row r="185" spans="1:79" ht="20.25" customHeight="1">
      <c r="A185" s="59" t="s">
        <v>6</v>
      </c>
      <c r="B185" s="59"/>
      <c r="C185" s="59"/>
      <c r="D185" s="59"/>
      <c r="E185" s="59"/>
      <c r="F185" s="59"/>
      <c r="G185" s="59" t="s">
        <v>126</v>
      </c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 t="s">
        <v>13</v>
      </c>
      <c r="U185" s="59"/>
      <c r="V185" s="59"/>
      <c r="W185" s="59"/>
      <c r="X185" s="59"/>
      <c r="Y185" s="59"/>
      <c r="Z185" s="59"/>
      <c r="AA185" s="45" t="s">
        <v>248</v>
      </c>
      <c r="AB185" s="114"/>
      <c r="AC185" s="114"/>
      <c r="AD185" s="114"/>
      <c r="AE185" s="114"/>
      <c r="AF185" s="114"/>
      <c r="AG185" s="114"/>
      <c r="AH185" s="114"/>
      <c r="AI185" s="114"/>
      <c r="AJ185" s="114"/>
      <c r="AK185" s="114"/>
      <c r="AL185" s="114"/>
      <c r="AM185" s="114"/>
      <c r="AN185" s="114"/>
      <c r="AO185" s="115"/>
      <c r="AP185" s="45" t="s">
        <v>253</v>
      </c>
      <c r="AQ185" s="46"/>
      <c r="AR185" s="46"/>
      <c r="AS185" s="46"/>
      <c r="AT185" s="46"/>
      <c r="AU185" s="46"/>
      <c r="AV185" s="46"/>
      <c r="AW185" s="46"/>
      <c r="AX185" s="46"/>
      <c r="AY185" s="46"/>
      <c r="AZ185" s="46"/>
      <c r="BA185" s="46"/>
      <c r="BB185" s="46"/>
      <c r="BC185" s="46"/>
      <c r="BD185" s="47"/>
    </row>
    <row r="186" spans="1:79" ht="40.5" customHeight="1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 t="s">
        <v>4</v>
      </c>
      <c r="AB186" s="59"/>
      <c r="AC186" s="59"/>
      <c r="AD186" s="59"/>
      <c r="AE186" s="59"/>
      <c r="AF186" s="59" t="s">
        <v>3</v>
      </c>
      <c r="AG186" s="59"/>
      <c r="AH186" s="59"/>
      <c r="AI186" s="59"/>
      <c r="AJ186" s="59"/>
      <c r="AK186" s="59" t="s">
        <v>89</v>
      </c>
      <c r="AL186" s="59"/>
      <c r="AM186" s="59"/>
      <c r="AN186" s="59"/>
      <c r="AO186" s="59"/>
      <c r="AP186" s="59" t="s">
        <v>4</v>
      </c>
      <c r="AQ186" s="59"/>
      <c r="AR186" s="59"/>
      <c r="AS186" s="59"/>
      <c r="AT186" s="59"/>
      <c r="AU186" s="59" t="s">
        <v>3</v>
      </c>
      <c r="AV186" s="59"/>
      <c r="AW186" s="59"/>
      <c r="AX186" s="59"/>
      <c r="AY186" s="59"/>
      <c r="AZ186" s="59" t="s">
        <v>96</v>
      </c>
      <c r="BA186" s="59"/>
      <c r="BB186" s="59"/>
      <c r="BC186" s="59"/>
      <c r="BD186" s="59"/>
    </row>
    <row r="187" spans="1:79" ht="15" customHeight="1">
      <c r="A187" s="59">
        <v>1</v>
      </c>
      <c r="B187" s="59"/>
      <c r="C187" s="59"/>
      <c r="D187" s="59"/>
      <c r="E187" s="59"/>
      <c r="F187" s="59"/>
      <c r="G187" s="59">
        <v>2</v>
      </c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>
        <v>3</v>
      </c>
      <c r="U187" s="59"/>
      <c r="V187" s="59"/>
      <c r="W187" s="59"/>
      <c r="X187" s="59"/>
      <c r="Y187" s="59"/>
      <c r="Z187" s="59"/>
      <c r="AA187" s="59">
        <v>4</v>
      </c>
      <c r="AB187" s="59"/>
      <c r="AC187" s="59"/>
      <c r="AD187" s="59"/>
      <c r="AE187" s="59"/>
      <c r="AF187" s="59">
        <v>5</v>
      </c>
      <c r="AG187" s="59"/>
      <c r="AH187" s="59"/>
      <c r="AI187" s="59"/>
      <c r="AJ187" s="59"/>
      <c r="AK187" s="59">
        <v>6</v>
      </c>
      <c r="AL187" s="59"/>
      <c r="AM187" s="59"/>
      <c r="AN187" s="59"/>
      <c r="AO187" s="59"/>
      <c r="AP187" s="59">
        <v>7</v>
      </c>
      <c r="AQ187" s="59"/>
      <c r="AR187" s="59"/>
      <c r="AS187" s="59"/>
      <c r="AT187" s="59"/>
      <c r="AU187" s="59">
        <v>8</v>
      </c>
      <c r="AV187" s="59"/>
      <c r="AW187" s="59"/>
      <c r="AX187" s="59"/>
      <c r="AY187" s="59"/>
      <c r="AZ187" s="59">
        <v>9</v>
      </c>
      <c r="BA187" s="59"/>
      <c r="BB187" s="59"/>
      <c r="BC187" s="59"/>
      <c r="BD187" s="59"/>
    </row>
    <row r="188" spans="1:79" s="1" customFormat="1" ht="12" hidden="1" customHeight="1">
      <c r="A188" s="83" t="s">
        <v>69</v>
      </c>
      <c r="B188" s="83"/>
      <c r="C188" s="83"/>
      <c r="D188" s="83"/>
      <c r="E188" s="83"/>
      <c r="F188" s="83"/>
      <c r="G188" s="116" t="s">
        <v>57</v>
      </c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 t="s">
        <v>79</v>
      </c>
      <c r="U188" s="116"/>
      <c r="V188" s="116"/>
      <c r="W188" s="116"/>
      <c r="X188" s="116"/>
      <c r="Y188" s="116"/>
      <c r="Z188" s="116"/>
      <c r="AA188" s="109" t="s">
        <v>60</v>
      </c>
      <c r="AB188" s="109"/>
      <c r="AC188" s="109"/>
      <c r="AD188" s="109"/>
      <c r="AE188" s="109"/>
      <c r="AF188" s="109" t="s">
        <v>61</v>
      </c>
      <c r="AG188" s="109"/>
      <c r="AH188" s="109"/>
      <c r="AI188" s="109"/>
      <c r="AJ188" s="109"/>
      <c r="AK188" s="91" t="s">
        <v>122</v>
      </c>
      <c r="AL188" s="91"/>
      <c r="AM188" s="91"/>
      <c r="AN188" s="91"/>
      <c r="AO188" s="91"/>
      <c r="AP188" s="109" t="s">
        <v>62</v>
      </c>
      <c r="AQ188" s="109"/>
      <c r="AR188" s="109"/>
      <c r="AS188" s="109"/>
      <c r="AT188" s="109"/>
      <c r="AU188" s="109" t="s">
        <v>63</v>
      </c>
      <c r="AV188" s="109"/>
      <c r="AW188" s="109"/>
      <c r="AX188" s="109"/>
      <c r="AY188" s="109"/>
      <c r="AZ188" s="91" t="s">
        <v>122</v>
      </c>
      <c r="BA188" s="91"/>
      <c r="BB188" s="91"/>
      <c r="BC188" s="91"/>
      <c r="BD188" s="91"/>
      <c r="CA188" s="1" t="s">
        <v>46</v>
      </c>
    </row>
    <row r="189" spans="1:79" s="25" customFormat="1" ht="33.75" customHeight="1">
      <c r="A189" s="106">
        <v>1</v>
      </c>
      <c r="B189" s="106"/>
      <c r="C189" s="106"/>
      <c r="D189" s="106"/>
      <c r="E189" s="106"/>
      <c r="F189" s="106"/>
      <c r="G189" s="66" t="s">
        <v>210</v>
      </c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8"/>
      <c r="T189" s="117" t="s">
        <v>211</v>
      </c>
      <c r="U189" s="118"/>
      <c r="V189" s="118"/>
      <c r="W189" s="118"/>
      <c r="X189" s="118"/>
      <c r="Y189" s="118"/>
      <c r="Z189" s="119"/>
      <c r="AA189" s="26">
        <v>0</v>
      </c>
      <c r="AB189" s="26"/>
      <c r="AC189" s="26"/>
      <c r="AD189" s="26"/>
      <c r="AE189" s="26"/>
      <c r="AF189" s="26">
        <v>0</v>
      </c>
      <c r="AG189" s="26"/>
      <c r="AH189" s="26"/>
      <c r="AI189" s="26"/>
      <c r="AJ189" s="26"/>
      <c r="AK189" s="26">
        <f>IF(ISNUMBER(AA189),AA189,0)+IF(ISNUMBER(AF189),AF189,0)</f>
        <v>0</v>
      </c>
      <c r="AL189" s="26"/>
      <c r="AM189" s="26"/>
      <c r="AN189" s="26"/>
      <c r="AO189" s="26"/>
      <c r="AP189" s="26">
        <v>0</v>
      </c>
      <c r="AQ189" s="26"/>
      <c r="AR189" s="26"/>
      <c r="AS189" s="26"/>
      <c r="AT189" s="26"/>
      <c r="AU189" s="26">
        <v>0</v>
      </c>
      <c r="AV189" s="26"/>
      <c r="AW189" s="26"/>
      <c r="AX189" s="26"/>
      <c r="AY189" s="26"/>
      <c r="AZ189" s="26">
        <f>IF(ISNUMBER(AP189),AP189,0)+IF(ISNUMBER(AU189),AU189,0)</f>
        <v>0</v>
      </c>
      <c r="BA189" s="26"/>
      <c r="BB189" s="26"/>
      <c r="BC189" s="26"/>
      <c r="BD189" s="26"/>
      <c r="CA189" s="25" t="s">
        <v>47</v>
      </c>
    </row>
    <row r="190" spans="1:79" s="25" customFormat="1" ht="33.75" customHeight="1">
      <c r="A190" s="106">
        <v>2</v>
      </c>
      <c r="B190" s="106"/>
      <c r="C190" s="106"/>
      <c r="D190" s="106"/>
      <c r="E190" s="106"/>
      <c r="F190" s="106"/>
      <c r="G190" s="66" t="s">
        <v>212</v>
      </c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8"/>
      <c r="T190" s="117" t="s">
        <v>213</v>
      </c>
      <c r="U190" s="67"/>
      <c r="V190" s="67"/>
      <c r="W190" s="67"/>
      <c r="X190" s="67"/>
      <c r="Y190" s="67"/>
      <c r="Z190" s="68"/>
      <c r="AA190" s="26">
        <v>725970</v>
      </c>
      <c r="AB190" s="26"/>
      <c r="AC190" s="26"/>
      <c r="AD190" s="26"/>
      <c r="AE190" s="26"/>
      <c r="AF190" s="26">
        <v>0</v>
      </c>
      <c r="AG190" s="26"/>
      <c r="AH190" s="26"/>
      <c r="AI190" s="26"/>
      <c r="AJ190" s="26"/>
      <c r="AK190" s="26">
        <f>IF(ISNUMBER(AA190),AA190,0)+IF(ISNUMBER(AF190),AF190,0)</f>
        <v>725970</v>
      </c>
      <c r="AL190" s="26"/>
      <c r="AM190" s="26"/>
      <c r="AN190" s="26"/>
      <c r="AO190" s="26"/>
      <c r="AP190" s="26">
        <v>0</v>
      </c>
      <c r="AQ190" s="26"/>
      <c r="AR190" s="26"/>
      <c r="AS190" s="26"/>
      <c r="AT190" s="26"/>
      <c r="AU190" s="26">
        <v>0</v>
      </c>
      <c r="AV190" s="26"/>
      <c r="AW190" s="26"/>
      <c r="AX190" s="26"/>
      <c r="AY190" s="26"/>
      <c r="AZ190" s="26">
        <f>IF(ISNUMBER(AP190),AP190,0)+IF(ISNUMBER(AU190),AU190,0)</f>
        <v>0</v>
      </c>
      <c r="BA190" s="26"/>
      <c r="BB190" s="26"/>
      <c r="BC190" s="26"/>
      <c r="BD190" s="26"/>
    </row>
    <row r="191" spans="1:79" s="25" customFormat="1" ht="25.5" customHeight="1">
      <c r="A191" s="106">
        <v>3</v>
      </c>
      <c r="B191" s="106"/>
      <c r="C191" s="106"/>
      <c r="D191" s="106"/>
      <c r="E191" s="106"/>
      <c r="F191" s="106"/>
      <c r="G191" s="66" t="s">
        <v>214</v>
      </c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8"/>
      <c r="T191" s="117" t="s">
        <v>215</v>
      </c>
      <c r="U191" s="67"/>
      <c r="V191" s="67"/>
      <c r="W191" s="67"/>
      <c r="X191" s="67"/>
      <c r="Y191" s="67"/>
      <c r="Z191" s="68"/>
      <c r="AA191" s="26">
        <v>0</v>
      </c>
      <c r="AB191" s="26"/>
      <c r="AC191" s="26"/>
      <c r="AD191" s="26"/>
      <c r="AE191" s="26"/>
      <c r="AF191" s="26">
        <v>0</v>
      </c>
      <c r="AG191" s="26"/>
      <c r="AH191" s="26"/>
      <c r="AI191" s="26"/>
      <c r="AJ191" s="26"/>
      <c r="AK191" s="26">
        <f>IF(ISNUMBER(AA191),AA191,0)+IF(ISNUMBER(AF191),AF191,0)</f>
        <v>0</v>
      </c>
      <c r="AL191" s="26"/>
      <c r="AM191" s="26"/>
      <c r="AN191" s="26"/>
      <c r="AO191" s="26"/>
      <c r="AP191" s="26">
        <v>725970</v>
      </c>
      <c r="AQ191" s="26"/>
      <c r="AR191" s="26"/>
      <c r="AS191" s="26"/>
      <c r="AT191" s="26"/>
      <c r="AU191" s="26">
        <v>0</v>
      </c>
      <c r="AV191" s="26"/>
      <c r="AW191" s="26"/>
      <c r="AX191" s="26"/>
      <c r="AY191" s="26"/>
      <c r="AZ191" s="26">
        <f>IF(ISNUMBER(AP191),AP191,0)+IF(ISNUMBER(AU191),AU191,0)</f>
        <v>725970</v>
      </c>
      <c r="BA191" s="26"/>
      <c r="BB191" s="26"/>
      <c r="BC191" s="26"/>
      <c r="BD191" s="26"/>
    </row>
    <row r="192" spans="1:79" s="6" customFormat="1">
      <c r="A192" s="107"/>
      <c r="B192" s="107"/>
      <c r="C192" s="107"/>
      <c r="D192" s="107"/>
      <c r="E192" s="107"/>
      <c r="F192" s="107"/>
      <c r="G192" s="98" t="s">
        <v>147</v>
      </c>
      <c r="H192" s="99"/>
      <c r="I192" s="99"/>
      <c r="J192" s="99"/>
      <c r="K192" s="99"/>
      <c r="L192" s="99"/>
      <c r="M192" s="99"/>
      <c r="N192" s="99"/>
      <c r="O192" s="99"/>
      <c r="P192" s="99"/>
      <c r="Q192" s="99"/>
      <c r="R192" s="99"/>
      <c r="S192" s="100"/>
      <c r="T192" s="137"/>
      <c r="U192" s="99"/>
      <c r="V192" s="99"/>
      <c r="W192" s="99"/>
      <c r="X192" s="99"/>
      <c r="Y192" s="99"/>
      <c r="Z192" s="100"/>
      <c r="AA192" s="27">
        <v>725970</v>
      </c>
      <c r="AB192" s="27"/>
      <c r="AC192" s="27"/>
      <c r="AD192" s="27"/>
      <c r="AE192" s="27"/>
      <c r="AF192" s="27">
        <v>0</v>
      </c>
      <c r="AG192" s="27"/>
      <c r="AH192" s="27"/>
      <c r="AI192" s="27"/>
      <c r="AJ192" s="27"/>
      <c r="AK192" s="27">
        <f>IF(ISNUMBER(AA192),AA192,0)+IF(ISNUMBER(AF192),AF192,0)</f>
        <v>725970</v>
      </c>
      <c r="AL192" s="27"/>
      <c r="AM192" s="27"/>
      <c r="AN192" s="27"/>
      <c r="AO192" s="27"/>
      <c r="AP192" s="27">
        <v>725970</v>
      </c>
      <c r="AQ192" s="27"/>
      <c r="AR192" s="27"/>
      <c r="AS192" s="27"/>
      <c r="AT192" s="27"/>
      <c r="AU192" s="27">
        <v>0</v>
      </c>
      <c r="AV192" s="27"/>
      <c r="AW192" s="27"/>
      <c r="AX192" s="27"/>
      <c r="AY192" s="27"/>
      <c r="AZ192" s="27">
        <f>IF(ISNUMBER(AP192),AP192,0)+IF(ISNUMBER(AU192),AU192,0)</f>
        <v>725970</v>
      </c>
      <c r="BA192" s="27"/>
      <c r="BB192" s="27"/>
      <c r="BC192" s="27"/>
      <c r="BD192" s="27"/>
    </row>
    <row r="195" spans="1:79" ht="14.25" customHeight="1">
      <c r="A195" s="38" t="s">
        <v>260</v>
      </c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  <c r="AL195" s="38"/>
      <c r="AM195" s="38"/>
      <c r="AN195" s="38"/>
      <c r="AO195" s="38"/>
      <c r="AP195" s="38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/>
      <c r="BD195" s="38"/>
      <c r="BE195" s="38"/>
      <c r="BF195" s="38"/>
      <c r="BG195" s="38"/>
      <c r="BH195" s="38"/>
      <c r="BI195" s="38"/>
      <c r="BJ195" s="38"/>
      <c r="BK195" s="38"/>
      <c r="BL195" s="38"/>
    </row>
    <row r="196" spans="1:79" ht="15" customHeight="1">
      <c r="A196" s="79" t="s">
        <v>226</v>
      </c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  <c r="AA196" s="105"/>
      <c r="AB196" s="105"/>
      <c r="AC196" s="105"/>
      <c r="AD196" s="105"/>
      <c r="AE196" s="105"/>
      <c r="AF196" s="105"/>
      <c r="AG196" s="105"/>
      <c r="AH196" s="105"/>
      <c r="AI196" s="105"/>
      <c r="AJ196" s="105"/>
      <c r="AK196" s="105"/>
      <c r="AL196" s="105"/>
      <c r="AM196" s="105"/>
      <c r="AN196" s="105"/>
      <c r="AO196" s="105"/>
      <c r="AP196" s="105"/>
      <c r="AQ196" s="105"/>
      <c r="AR196" s="105"/>
      <c r="AS196" s="105"/>
      <c r="AT196" s="105"/>
      <c r="AU196" s="105"/>
      <c r="AV196" s="105"/>
      <c r="AW196" s="105"/>
      <c r="AX196" s="105"/>
      <c r="AY196" s="105"/>
      <c r="AZ196" s="105"/>
      <c r="BA196" s="105"/>
      <c r="BB196" s="105"/>
      <c r="BC196" s="105"/>
      <c r="BD196" s="105"/>
      <c r="BE196" s="105"/>
      <c r="BF196" s="105"/>
      <c r="BG196" s="105"/>
      <c r="BH196" s="105"/>
      <c r="BI196" s="105"/>
      <c r="BJ196" s="105"/>
      <c r="BK196" s="105"/>
      <c r="BL196" s="105"/>
      <c r="BM196" s="105"/>
    </row>
    <row r="197" spans="1:79" ht="23.1" customHeight="1">
      <c r="A197" s="59" t="s">
        <v>128</v>
      </c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3" t="s">
        <v>129</v>
      </c>
      <c r="O197" s="54"/>
      <c r="P197" s="54"/>
      <c r="Q197" s="54"/>
      <c r="R197" s="54"/>
      <c r="S197" s="54"/>
      <c r="T197" s="54"/>
      <c r="U197" s="55"/>
      <c r="V197" s="53" t="s">
        <v>130</v>
      </c>
      <c r="W197" s="54"/>
      <c r="X197" s="54"/>
      <c r="Y197" s="54"/>
      <c r="Z197" s="55"/>
      <c r="AA197" s="59" t="s">
        <v>227</v>
      </c>
      <c r="AB197" s="59"/>
      <c r="AC197" s="59"/>
      <c r="AD197" s="59"/>
      <c r="AE197" s="59"/>
      <c r="AF197" s="59"/>
      <c r="AG197" s="59"/>
      <c r="AH197" s="59"/>
      <c r="AI197" s="59"/>
      <c r="AJ197" s="59" t="s">
        <v>230</v>
      </c>
      <c r="AK197" s="59"/>
      <c r="AL197" s="59"/>
      <c r="AM197" s="59"/>
      <c r="AN197" s="59"/>
      <c r="AO197" s="59"/>
      <c r="AP197" s="59"/>
      <c r="AQ197" s="59"/>
      <c r="AR197" s="59"/>
      <c r="AS197" s="59" t="s">
        <v>238</v>
      </c>
      <c r="AT197" s="59"/>
      <c r="AU197" s="59"/>
      <c r="AV197" s="59"/>
      <c r="AW197" s="59"/>
      <c r="AX197" s="59"/>
      <c r="AY197" s="59"/>
      <c r="AZ197" s="59"/>
      <c r="BA197" s="59"/>
      <c r="BB197" s="59" t="s">
        <v>248</v>
      </c>
      <c r="BC197" s="59"/>
      <c r="BD197" s="59"/>
      <c r="BE197" s="59"/>
      <c r="BF197" s="59"/>
      <c r="BG197" s="59"/>
      <c r="BH197" s="59"/>
      <c r="BI197" s="59"/>
      <c r="BJ197" s="59"/>
      <c r="BK197" s="59" t="s">
        <v>253</v>
      </c>
      <c r="BL197" s="59"/>
      <c r="BM197" s="59"/>
      <c r="BN197" s="59"/>
      <c r="BO197" s="59"/>
      <c r="BP197" s="59"/>
      <c r="BQ197" s="59"/>
      <c r="BR197" s="59"/>
      <c r="BS197" s="59"/>
    </row>
    <row r="198" spans="1:79" ht="95.25" customHeight="1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6"/>
      <c r="O198" s="57"/>
      <c r="P198" s="57"/>
      <c r="Q198" s="57"/>
      <c r="R198" s="57"/>
      <c r="S198" s="57"/>
      <c r="T198" s="57"/>
      <c r="U198" s="58"/>
      <c r="V198" s="56"/>
      <c r="W198" s="57"/>
      <c r="X198" s="57"/>
      <c r="Y198" s="57"/>
      <c r="Z198" s="58"/>
      <c r="AA198" s="101" t="s">
        <v>133</v>
      </c>
      <c r="AB198" s="101"/>
      <c r="AC198" s="101"/>
      <c r="AD198" s="101"/>
      <c r="AE198" s="101"/>
      <c r="AF198" s="101" t="s">
        <v>134</v>
      </c>
      <c r="AG198" s="101"/>
      <c r="AH198" s="101"/>
      <c r="AI198" s="101"/>
      <c r="AJ198" s="101" t="s">
        <v>133</v>
      </c>
      <c r="AK198" s="101"/>
      <c r="AL198" s="101"/>
      <c r="AM198" s="101"/>
      <c r="AN198" s="101"/>
      <c r="AO198" s="101" t="s">
        <v>134</v>
      </c>
      <c r="AP198" s="101"/>
      <c r="AQ198" s="101"/>
      <c r="AR198" s="101"/>
      <c r="AS198" s="101" t="s">
        <v>133</v>
      </c>
      <c r="AT198" s="101"/>
      <c r="AU198" s="101"/>
      <c r="AV198" s="101"/>
      <c r="AW198" s="101"/>
      <c r="AX198" s="101" t="s">
        <v>134</v>
      </c>
      <c r="AY198" s="101"/>
      <c r="AZ198" s="101"/>
      <c r="BA198" s="101"/>
      <c r="BB198" s="101" t="s">
        <v>133</v>
      </c>
      <c r="BC198" s="101"/>
      <c r="BD198" s="101"/>
      <c r="BE198" s="101"/>
      <c r="BF198" s="101"/>
      <c r="BG198" s="101" t="s">
        <v>134</v>
      </c>
      <c r="BH198" s="101"/>
      <c r="BI198" s="101"/>
      <c r="BJ198" s="101"/>
      <c r="BK198" s="101" t="s">
        <v>133</v>
      </c>
      <c r="BL198" s="101"/>
      <c r="BM198" s="101"/>
      <c r="BN198" s="101"/>
      <c r="BO198" s="101"/>
      <c r="BP198" s="101" t="s">
        <v>134</v>
      </c>
      <c r="BQ198" s="101"/>
      <c r="BR198" s="101"/>
      <c r="BS198" s="101"/>
    </row>
    <row r="199" spans="1:79" ht="15" customHeight="1">
      <c r="A199" s="59">
        <v>1</v>
      </c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45">
        <v>2</v>
      </c>
      <c r="O199" s="46"/>
      <c r="P199" s="46"/>
      <c r="Q199" s="46"/>
      <c r="R199" s="46"/>
      <c r="S199" s="46"/>
      <c r="T199" s="46"/>
      <c r="U199" s="47"/>
      <c r="V199" s="59">
        <v>3</v>
      </c>
      <c r="W199" s="59"/>
      <c r="X199" s="59"/>
      <c r="Y199" s="59"/>
      <c r="Z199" s="59"/>
      <c r="AA199" s="59">
        <v>4</v>
      </c>
      <c r="AB199" s="59"/>
      <c r="AC199" s="59"/>
      <c r="AD199" s="59"/>
      <c r="AE199" s="59"/>
      <c r="AF199" s="59">
        <v>5</v>
      </c>
      <c r="AG199" s="59"/>
      <c r="AH199" s="59"/>
      <c r="AI199" s="59"/>
      <c r="AJ199" s="59">
        <v>6</v>
      </c>
      <c r="AK199" s="59"/>
      <c r="AL199" s="59"/>
      <c r="AM199" s="59"/>
      <c r="AN199" s="59"/>
      <c r="AO199" s="59">
        <v>7</v>
      </c>
      <c r="AP199" s="59"/>
      <c r="AQ199" s="59"/>
      <c r="AR199" s="59"/>
      <c r="AS199" s="59">
        <v>8</v>
      </c>
      <c r="AT199" s="59"/>
      <c r="AU199" s="59"/>
      <c r="AV199" s="59"/>
      <c r="AW199" s="59"/>
      <c r="AX199" s="59">
        <v>9</v>
      </c>
      <c r="AY199" s="59"/>
      <c r="AZ199" s="59"/>
      <c r="BA199" s="59"/>
      <c r="BB199" s="59">
        <v>10</v>
      </c>
      <c r="BC199" s="59"/>
      <c r="BD199" s="59"/>
      <c r="BE199" s="59"/>
      <c r="BF199" s="59"/>
      <c r="BG199" s="59">
        <v>11</v>
      </c>
      <c r="BH199" s="59"/>
      <c r="BI199" s="59"/>
      <c r="BJ199" s="59"/>
      <c r="BK199" s="59">
        <v>12</v>
      </c>
      <c r="BL199" s="59"/>
      <c r="BM199" s="59"/>
      <c r="BN199" s="59"/>
      <c r="BO199" s="59"/>
      <c r="BP199" s="59">
        <v>13</v>
      </c>
      <c r="BQ199" s="59"/>
      <c r="BR199" s="59"/>
      <c r="BS199" s="59"/>
    </row>
    <row r="200" spans="1:79" s="1" customFormat="1" ht="12" hidden="1" customHeight="1">
      <c r="A200" s="116" t="s">
        <v>146</v>
      </c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83" t="s">
        <v>131</v>
      </c>
      <c r="O200" s="83"/>
      <c r="P200" s="83"/>
      <c r="Q200" s="83"/>
      <c r="R200" s="83"/>
      <c r="S200" s="83"/>
      <c r="T200" s="83"/>
      <c r="U200" s="83"/>
      <c r="V200" s="83" t="s">
        <v>132</v>
      </c>
      <c r="W200" s="83"/>
      <c r="X200" s="83"/>
      <c r="Y200" s="83"/>
      <c r="Z200" s="83"/>
      <c r="AA200" s="109" t="s">
        <v>65</v>
      </c>
      <c r="AB200" s="109"/>
      <c r="AC200" s="109"/>
      <c r="AD200" s="109"/>
      <c r="AE200" s="109"/>
      <c r="AF200" s="109" t="s">
        <v>66</v>
      </c>
      <c r="AG200" s="109"/>
      <c r="AH200" s="109"/>
      <c r="AI200" s="109"/>
      <c r="AJ200" s="109" t="s">
        <v>67</v>
      </c>
      <c r="AK200" s="109"/>
      <c r="AL200" s="109"/>
      <c r="AM200" s="109"/>
      <c r="AN200" s="109"/>
      <c r="AO200" s="109" t="s">
        <v>68</v>
      </c>
      <c r="AP200" s="109"/>
      <c r="AQ200" s="109"/>
      <c r="AR200" s="109"/>
      <c r="AS200" s="109" t="s">
        <v>58</v>
      </c>
      <c r="AT200" s="109"/>
      <c r="AU200" s="109"/>
      <c r="AV200" s="109"/>
      <c r="AW200" s="109"/>
      <c r="AX200" s="109" t="s">
        <v>59</v>
      </c>
      <c r="AY200" s="109"/>
      <c r="AZ200" s="109"/>
      <c r="BA200" s="109"/>
      <c r="BB200" s="109" t="s">
        <v>60</v>
      </c>
      <c r="BC200" s="109"/>
      <c r="BD200" s="109"/>
      <c r="BE200" s="109"/>
      <c r="BF200" s="109"/>
      <c r="BG200" s="109" t="s">
        <v>61</v>
      </c>
      <c r="BH200" s="109"/>
      <c r="BI200" s="109"/>
      <c r="BJ200" s="109"/>
      <c r="BK200" s="109" t="s">
        <v>62</v>
      </c>
      <c r="BL200" s="109"/>
      <c r="BM200" s="109"/>
      <c r="BN200" s="109"/>
      <c r="BO200" s="109"/>
      <c r="BP200" s="109" t="s">
        <v>63</v>
      </c>
      <c r="BQ200" s="109"/>
      <c r="BR200" s="109"/>
      <c r="BS200" s="109"/>
      <c r="CA200" s="1" t="s">
        <v>48</v>
      </c>
    </row>
    <row r="201" spans="1:79" s="6" customFormat="1" ht="12.75" customHeight="1">
      <c r="A201" s="120" t="s">
        <v>147</v>
      </c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92"/>
      <c r="O201" s="93"/>
      <c r="P201" s="93"/>
      <c r="Q201" s="93"/>
      <c r="R201" s="93"/>
      <c r="S201" s="93"/>
      <c r="T201" s="93"/>
      <c r="U201" s="94"/>
      <c r="V201" s="121"/>
      <c r="W201" s="121"/>
      <c r="X201" s="121"/>
      <c r="Y201" s="121"/>
      <c r="Z201" s="121"/>
      <c r="AA201" s="121"/>
      <c r="AB201" s="121"/>
      <c r="AC201" s="121"/>
      <c r="AD201" s="121"/>
      <c r="AE201" s="121"/>
      <c r="AF201" s="121"/>
      <c r="AG201" s="121"/>
      <c r="AH201" s="121"/>
      <c r="AI201" s="121"/>
      <c r="AJ201" s="121"/>
      <c r="AK201" s="121"/>
      <c r="AL201" s="121"/>
      <c r="AM201" s="121"/>
      <c r="AN201" s="121"/>
      <c r="AO201" s="121"/>
      <c r="AP201" s="121"/>
      <c r="AQ201" s="121"/>
      <c r="AR201" s="121"/>
      <c r="AS201" s="121"/>
      <c r="AT201" s="121"/>
      <c r="AU201" s="121"/>
      <c r="AV201" s="121"/>
      <c r="AW201" s="121"/>
      <c r="AX201" s="121"/>
      <c r="AY201" s="121"/>
      <c r="AZ201" s="121"/>
      <c r="BA201" s="121"/>
      <c r="BB201" s="121"/>
      <c r="BC201" s="121"/>
      <c r="BD201" s="121"/>
      <c r="BE201" s="121"/>
      <c r="BF201" s="121"/>
      <c r="BG201" s="121"/>
      <c r="BH201" s="121"/>
      <c r="BI201" s="121"/>
      <c r="BJ201" s="121"/>
      <c r="BK201" s="121"/>
      <c r="BL201" s="121"/>
      <c r="BM201" s="121"/>
      <c r="BN201" s="121"/>
      <c r="BO201" s="121"/>
      <c r="BP201" s="122"/>
      <c r="BQ201" s="123"/>
      <c r="BR201" s="123"/>
      <c r="BS201" s="124"/>
      <c r="CA201" s="6" t="s">
        <v>49</v>
      </c>
    </row>
    <row r="204" spans="1:79" ht="35.25" customHeight="1">
      <c r="A204" s="38" t="s">
        <v>261</v>
      </c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  <c r="AJ204" s="38"/>
      <c r="AK204" s="38"/>
      <c r="AL204" s="38"/>
      <c r="AM204" s="38"/>
      <c r="AN204" s="38"/>
      <c r="AO204" s="38"/>
      <c r="AP204" s="38"/>
      <c r="AQ204" s="38"/>
      <c r="AR204" s="38"/>
      <c r="AS204" s="38"/>
      <c r="AT204" s="38"/>
      <c r="AU204" s="38"/>
      <c r="AV204" s="38"/>
      <c r="AW204" s="38"/>
      <c r="AX204" s="38"/>
      <c r="AY204" s="38"/>
      <c r="AZ204" s="38"/>
      <c r="BA204" s="38"/>
      <c r="BB204" s="38"/>
      <c r="BC204" s="38"/>
      <c r="BD204" s="38"/>
      <c r="BE204" s="38"/>
      <c r="BF204" s="38"/>
      <c r="BG204" s="38"/>
      <c r="BH204" s="38"/>
      <c r="BI204" s="38"/>
      <c r="BJ204" s="38"/>
      <c r="BK204" s="38"/>
      <c r="BL204" s="38"/>
    </row>
    <row r="205" spans="1:79" ht="30" customHeight="1">
      <c r="A205" s="39" t="s">
        <v>219</v>
      </c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  <c r="BH205" s="40"/>
      <c r="BI205" s="40"/>
      <c r="BJ205" s="40"/>
      <c r="BK205" s="40"/>
      <c r="BL205" s="40"/>
    </row>
    <row r="206" spans="1:79" ht="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</row>
    <row r="208" spans="1:79" ht="28.5" customHeight="1">
      <c r="A208" s="125" t="s">
        <v>245</v>
      </c>
      <c r="B208" s="125"/>
      <c r="C208" s="125"/>
      <c r="D208" s="125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  <c r="Z208" s="125"/>
      <c r="AA208" s="125"/>
      <c r="AB208" s="125"/>
      <c r="AC208" s="125"/>
      <c r="AD208" s="125"/>
      <c r="AE208" s="125"/>
      <c r="AF208" s="125"/>
      <c r="AG208" s="125"/>
      <c r="AH208" s="125"/>
      <c r="AI208" s="125"/>
      <c r="AJ208" s="125"/>
      <c r="AK208" s="125"/>
      <c r="AL208" s="125"/>
      <c r="AM208" s="125"/>
      <c r="AN208" s="125"/>
      <c r="AO208" s="125"/>
      <c r="AP208" s="125"/>
      <c r="AQ208" s="125"/>
      <c r="AR208" s="125"/>
      <c r="AS208" s="125"/>
      <c r="AT208" s="125"/>
      <c r="AU208" s="125"/>
      <c r="AV208" s="125"/>
      <c r="AW208" s="125"/>
      <c r="AX208" s="125"/>
      <c r="AY208" s="125"/>
      <c r="AZ208" s="125"/>
      <c r="BA208" s="125"/>
      <c r="BB208" s="125"/>
      <c r="BC208" s="125"/>
      <c r="BD208" s="125"/>
      <c r="BE208" s="125"/>
      <c r="BF208" s="125"/>
      <c r="BG208" s="125"/>
      <c r="BH208" s="125"/>
      <c r="BI208" s="125"/>
      <c r="BJ208" s="125"/>
      <c r="BK208" s="125"/>
      <c r="BL208" s="125"/>
    </row>
    <row r="209" spans="1:79" ht="14.25" customHeight="1">
      <c r="A209" s="38" t="s">
        <v>228</v>
      </c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E209" s="38"/>
      <c r="BF209" s="38"/>
      <c r="BG209" s="38"/>
      <c r="BH209" s="38"/>
      <c r="BI209" s="38"/>
      <c r="BJ209" s="38"/>
      <c r="BK209" s="38"/>
      <c r="BL209" s="38"/>
    </row>
    <row r="210" spans="1:79" ht="15" customHeight="1">
      <c r="A210" s="52" t="s">
        <v>226</v>
      </c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  <c r="BA210" s="52"/>
      <c r="BB210" s="52"/>
      <c r="BC210" s="52"/>
      <c r="BD210" s="52"/>
      <c r="BE210" s="52"/>
      <c r="BF210" s="52"/>
      <c r="BG210" s="52"/>
      <c r="BH210" s="52"/>
      <c r="BI210" s="52"/>
      <c r="BJ210" s="52"/>
      <c r="BK210" s="52"/>
      <c r="BL210" s="52"/>
    </row>
    <row r="211" spans="1:79" ht="53.25" customHeight="1">
      <c r="A211" s="101" t="s">
        <v>135</v>
      </c>
      <c r="B211" s="101"/>
      <c r="C211" s="101"/>
      <c r="D211" s="101"/>
      <c r="E211" s="101"/>
      <c r="F211" s="101"/>
      <c r="G211" s="59" t="s">
        <v>19</v>
      </c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 t="s">
        <v>15</v>
      </c>
      <c r="U211" s="59"/>
      <c r="V211" s="59"/>
      <c r="W211" s="59"/>
      <c r="X211" s="59"/>
      <c r="Y211" s="59"/>
      <c r="Z211" s="59" t="s">
        <v>14</v>
      </c>
      <c r="AA211" s="59"/>
      <c r="AB211" s="59"/>
      <c r="AC211" s="59"/>
      <c r="AD211" s="59"/>
      <c r="AE211" s="59" t="s">
        <v>136</v>
      </c>
      <c r="AF211" s="59"/>
      <c r="AG211" s="59"/>
      <c r="AH211" s="59"/>
      <c r="AI211" s="59"/>
      <c r="AJ211" s="59"/>
      <c r="AK211" s="59" t="s">
        <v>137</v>
      </c>
      <c r="AL211" s="59"/>
      <c r="AM211" s="59"/>
      <c r="AN211" s="59"/>
      <c r="AO211" s="59"/>
      <c r="AP211" s="59"/>
      <c r="AQ211" s="59" t="s">
        <v>138</v>
      </c>
      <c r="AR211" s="59"/>
      <c r="AS211" s="59"/>
      <c r="AT211" s="59"/>
      <c r="AU211" s="59"/>
      <c r="AV211" s="59"/>
      <c r="AW211" s="59" t="s">
        <v>98</v>
      </c>
      <c r="AX211" s="59"/>
      <c r="AY211" s="59"/>
      <c r="AZ211" s="59"/>
      <c r="BA211" s="59"/>
      <c r="BB211" s="59"/>
      <c r="BC211" s="59"/>
      <c r="BD211" s="59"/>
      <c r="BE211" s="59"/>
      <c r="BF211" s="59"/>
      <c r="BG211" s="59" t="s">
        <v>139</v>
      </c>
      <c r="BH211" s="59"/>
      <c r="BI211" s="59"/>
      <c r="BJ211" s="59"/>
      <c r="BK211" s="59"/>
      <c r="BL211" s="59"/>
    </row>
    <row r="212" spans="1:79" ht="50.25" customHeight="1">
      <c r="A212" s="101"/>
      <c r="B212" s="101"/>
      <c r="C212" s="101"/>
      <c r="D212" s="101"/>
      <c r="E212" s="101"/>
      <c r="F212" s="101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  <c r="AK212" s="59"/>
      <c r="AL212" s="59"/>
      <c r="AM212" s="59"/>
      <c r="AN212" s="59"/>
      <c r="AO212" s="59"/>
      <c r="AP212" s="59"/>
      <c r="AQ212" s="59"/>
      <c r="AR212" s="59"/>
      <c r="AS212" s="59"/>
      <c r="AT212" s="59"/>
      <c r="AU212" s="59"/>
      <c r="AV212" s="59"/>
      <c r="AW212" s="59" t="s">
        <v>17</v>
      </c>
      <c r="AX212" s="59"/>
      <c r="AY212" s="59"/>
      <c r="AZ212" s="59"/>
      <c r="BA212" s="59"/>
      <c r="BB212" s="59" t="s">
        <v>16</v>
      </c>
      <c r="BC212" s="59"/>
      <c r="BD212" s="59"/>
      <c r="BE212" s="59"/>
      <c r="BF212" s="59"/>
      <c r="BG212" s="59"/>
      <c r="BH212" s="59"/>
      <c r="BI212" s="59"/>
      <c r="BJ212" s="59"/>
      <c r="BK212" s="59"/>
      <c r="BL212" s="59"/>
    </row>
    <row r="213" spans="1:79" ht="15" customHeight="1">
      <c r="A213" s="59">
        <v>1</v>
      </c>
      <c r="B213" s="59"/>
      <c r="C213" s="59"/>
      <c r="D213" s="59"/>
      <c r="E213" s="59"/>
      <c r="F213" s="59"/>
      <c r="G213" s="59">
        <v>2</v>
      </c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>
        <v>3</v>
      </c>
      <c r="U213" s="59"/>
      <c r="V213" s="59"/>
      <c r="W213" s="59"/>
      <c r="X213" s="59"/>
      <c r="Y213" s="59"/>
      <c r="Z213" s="59">
        <v>4</v>
      </c>
      <c r="AA213" s="59"/>
      <c r="AB213" s="59"/>
      <c r="AC213" s="59"/>
      <c r="AD213" s="59"/>
      <c r="AE213" s="59">
        <v>5</v>
      </c>
      <c r="AF213" s="59"/>
      <c r="AG213" s="59"/>
      <c r="AH213" s="59"/>
      <c r="AI213" s="59"/>
      <c r="AJ213" s="59"/>
      <c r="AK213" s="59">
        <v>6</v>
      </c>
      <c r="AL213" s="59"/>
      <c r="AM213" s="59"/>
      <c r="AN213" s="59"/>
      <c r="AO213" s="59"/>
      <c r="AP213" s="59"/>
      <c r="AQ213" s="59">
        <v>7</v>
      </c>
      <c r="AR213" s="59"/>
      <c r="AS213" s="59"/>
      <c r="AT213" s="59"/>
      <c r="AU213" s="59"/>
      <c r="AV213" s="59"/>
      <c r="AW213" s="59">
        <v>8</v>
      </c>
      <c r="AX213" s="59"/>
      <c r="AY213" s="59"/>
      <c r="AZ213" s="59"/>
      <c r="BA213" s="59"/>
      <c r="BB213" s="59">
        <v>9</v>
      </c>
      <c r="BC213" s="59"/>
      <c r="BD213" s="59"/>
      <c r="BE213" s="59"/>
      <c r="BF213" s="59"/>
      <c r="BG213" s="59">
        <v>10</v>
      </c>
      <c r="BH213" s="59"/>
      <c r="BI213" s="59"/>
      <c r="BJ213" s="59"/>
      <c r="BK213" s="59"/>
      <c r="BL213" s="59"/>
    </row>
    <row r="214" spans="1:79" s="1" customFormat="1" ht="12" hidden="1" customHeight="1">
      <c r="A214" s="83" t="s">
        <v>64</v>
      </c>
      <c r="B214" s="83"/>
      <c r="C214" s="83"/>
      <c r="D214" s="83"/>
      <c r="E214" s="83"/>
      <c r="F214" s="83"/>
      <c r="G214" s="116" t="s">
        <v>57</v>
      </c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09" t="s">
        <v>80</v>
      </c>
      <c r="U214" s="109"/>
      <c r="V214" s="109"/>
      <c r="W214" s="109"/>
      <c r="X214" s="109"/>
      <c r="Y214" s="109"/>
      <c r="Z214" s="109" t="s">
        <v>81</v>
      </c>
      <c r="AA214" s="109"/>
      <c r="AB214" s="109"/>
      <c r="AC214" s="109"/>
      <c r="AD214" s="109"/>
      <c r="AE214" s="109" t="s">
        <v>82</v>
      </c>
      <c r="AF214" s="109"/>
      <c r="AG214" s="109"/>
      <c r="AH214" s="109"/>
      <c r="AI214" s="109"/>
      <c r="AJ214" s="109"/>
      <c r="AK214" s="109" t="s">
        <v>83</v>
      </c>
      <c r="AL214" s="109"/>
      <c r="AM214" s="109"/>
      <c r="AN214" s="109"/>
      <c r="AO214" s="109"/>
      <c r="AP214" s="109"/>
      <c r="AQ214" s="126" t="s">
        <v>99</v>
      </c>
      <c r="AR214" s="109"/>
      <c r="AS214" s="109"/>
      <c r="AT214" s="109"/>
      <c r="AU214" s="109"/>
      <c r="AV214" s="109"/>
      <c r="AW214" s="109" t="s">
        <v>84</v>
      </c>
      <c r="AX214" s="109"/>
      <c r="AY214" s="109"/>
      <c r="AZ214" s="109"/>
      <c r="BA214" s="109"/>
      <c r="BB214" s="109" t="s">
        <v>85</v>
      </c>
      <c r="BC214" s="109"/>
      <c r="BD214" s="109"/>
      <c r="BE214" s="109"/>
      <c r="BF214" s="109"/>
      <c r="BG214" s="126" t="s">
        <v>100</v>
      </c>
      <c r="BH214" s="109"/>
      <c r="BI214" s="109"/>
      <c r="BJ214" s="109"/>
      <c r="BK214" s="109"/>
      <c r="BL214" s="109"/>
      <c r="CA214" s="1" t="s">
        <v>50</v>
      </c>
    </row>
    <row r="215" spans="1:79" s="25" customFormat="1" ht="12.75" customHeight="1">
      <c r="A215" s="106">
        <v>2111</v>
      </c>
      <c r="B215" s="106"/>
      <c r="C215" s="106"/>
      <c r="D215" s="106"/>
      <c r="E215" s="106"/>
      <c r="F215" s="106"/>
      <c r="G215" s="66" t="s">
        <v>174</v>
      </c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8"/>
      <c r="T215" s="26">
        <v>0</v>
      </c>
      <c r="U215" s="26"/>
      <c r="V215" s="26"/>
      <c r="W215" s="26"/>
      <c r="X215" s="26"/>
      <c r="Y215" s="26"/>
      <c r="Z215" s="26">
        <v>162392973.86000001</v>
      </c>
      <c r="AA215" s="26"/>
      <c r="AB215" s="26"/>
      <c r="AC215" s="26"/>
      <c r="AD215" s="26"/>
      <c r="AE215" s="26">
        <v>0</v>
      </c>
      <c r="AF215" s="26"/>
      <c r="AG215" s="26"/>
      <c r="AH215" s="26"/>
      <c r="AI215" s="26"/>
      <c r="AJ215" s="26"/>
      <c r="AK215" s="26">
        <v>0</v>
      </c>
      <c r="AL215" s="26"/>
      <c r="AM215" s="26"/>
      <c r="AN215" s="26"/>
      <c r="AO215" s="26"/>
      <c r="AP215" s="26"/>
      <c r="AQ215" s="26">
        <f>IF(ISNUMBER(AK215),AK215,0)-IF(ISNUMBER(AE215),AE215,0)</f>
        <v>0</v>
      </c>
      <c r="AR215" s="26"/>
      <c r="AS215" s="26"/>
      <c r="AT215" s="26"/>
      <c r="AU215" s="26"/>
      <c r="AV215" s="26"/>
      <c r="AW215" s="26">
        <v>0</v>
      </c>
      <c r="AX215" s="26"/>
      <c r="AY215" s="26"/>
      <c r="AZ215" s="26"/>
      <c r="BA215" s="26"/>
      <c r="BB215" s="26">
        <v>0</v>
      </c>
      <c r="BC215" s="26"/>
      <c r="BD215" s="26"/>
      <c r="BE215" s="26"/>
      <c r="BF215" s="26"/>
      <c r="BG215" s="26">
        <f>IF(ISNUMBER(Z215),Z215,0)+IF(ISNUMBER(AK215),AK215,0)</f>
        <v>162392973.86000001</v>
      </c>
      <c r="BH215" s="26"/>
      <c r="BI215" s="26"/>
      <c r="BJ215" s="26"/>
      <c r="BK215" s="26"/>
      <c r="BL215" s="26"/>
      <c r="CA215" s="25" t="s">
        <v>51</v>
      </c>
    </row>
    <row r="216" spans="1:79" s="25" customFormat="1" ht="12.75" customHeight="1">
      <c r="A216" s="106">
        <v>2120</v>
      </c>
      <c r="B216" s="106"/>
      <c r="C216" s="106"/>
      <c r="D216" s="106"/>
      <c r="E216" s="106"/>
      <c r="F216" s="106"/>
      <c r="G216" s="66" t="s">
        <v>175</v>
      </c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8"/>
      <c r="T216" s="26">
        <v>0</v>
      </c>
      <c r="U216" s="26"/>
      <c r="V216" s="26"/>
      <c r="W216" s="26"/>
      <c r="X216" s="26"/>
      <c r="Y216" s="26"/>
      <c r="Z216" s="26">
        <v>35450036.280000001</v>
      </c>
      <c r="AA216" s="26"/>
      <c r="AB216" s="26"/>
      <c r="AC216" s="26"/>
      <c r="AD216" s="26"/>
      <c r="AE216" s="26">
        <v>0</v>
      </c>
      <c r="AF216" s="26"/>
      <c r="AG216" s="26"/>
      <c r="AH216" s="26"/>
      <c r="AI216" s="26"/>
      <c r="AJ216" s="26"/>
      <c r="AK216" s="26">
        <v>0</v>
      </c>
      <c r="AL216" s="26"/>
      <c r="AM216" s="26"/>
      <c r="AN216" s="26"/>
      <c r="AO216" s="26"/>
      <c r="AP216" s="26"/>
      <c r="AQ216" s="26">
        <f>IF(ISNUMBER(AK216),AK216,0)-IF(ISNUMBER(AE216),AE216,0)</f>
        <v>0</v>
      </c>
      <c r="AR216" s="26"/>
      <c r="AS216" s="26"/>
      <c r="AT216" s="26"/>
      <c r="AU216" s="26"/>
      <c r="AV216" s="26"/>
      <c r="AW216" s="26">
        <v>0</v>
      </c>
      <c r="AX216" s="26"/>
      <c r="AY216" s="26"/>
      <c r="AZ216" s="26"/>
      <c r="BA216" s="26"/>
      <c r="BB216" s="26">
        <v>0</v>
      </c>
      <c r="BC216" s="26"/>
      <c r="BD216" s="26"/>
      <c r="BE216" s="26"/>
      <c r="BF216" s="26"/>
      <c r="BG216" s="26">
        <f>IF(ISNUMBER(Z216),Z216,0)+IF(ISNUMBER(AK216),AK216,0)</f>
        <v>35450036.280000001</v>
      </c>
      <c r="BH216" s="26"/>
      <c r="BI216" s="26"/>
      <c r="BJ216" s="26"/>
      <c r="BK216" s="26"/>
      <c r="BL216" s="26"/>
    </row>
    <row r="217" spans="1:79" s="6" customFormat="1" ht="12.75" customHeight="1">
      <c r="A217" s="107"/>
      <c r="B217" s="107"/>
      <c r="C217" s="107"/>
      <c r="D217" s="107"/>
      <c r="E217" s="107"/>
      <c r="F217" s="107"/>
      <c r="G217" s="98" t="s">
        <v>147</v>
      </c>
      <c r="H217" s="99"/>
      <c r="I217" s="99"/>
      <c r="J217" s="99"/>
      <c r="K217" s="99"/>
      <c r="L217" s="99"/>
      <c r="M217" s="99"/>
      <c r="N217" s="99"/>
      <c r="O217" s="99"/>
      <c r="P217" s="99"/>
      <c r="Q217" s="99"/>
      <c r="R217" s="99"/>
      <c r="S217" s="100"/>
      <c r="T217" s="27">
        <v>0</v>
      </c>
      <c r="U217" s="27"/>
      <c r="V217" s="27"/>
      <c r="W217" s="27"/>
      <c r="X217" s="27"/>
      <c r="Y217" s="27"/>
      <c r="Z217" s="27">
        <v>197843010.14000002</v>
      </c>
      <c r="AA217" s="27"/>
      <c r="AB217" s="27"/>
      <c r="AC217" s="27"/>
      <c r="AD217" s="27"/>
      <c r="AE217" s="27">
        <v>0</v>
      </c>
      <c r="AF217" s="27"/>
      <c r="AG217" s="27"/>
      <c r="AH217" s="27"/>
      <c r="AI217" s="27"/>
      <c r="AJ217" s="27"/>
      <c r="AK217" s="27">
        <v>0</v>
      </c>
      <c r="AL217" s="27"/>
      <c r="AM217" s="27"/>
      <c r="AN217" s="27"/>
      <c r="AO217" s="27"/>
      <c r="AP217" s="27"/>
      <c r="AQ217" s="27">
        <f>IF(ISNUMBER(AK217),AK217,0)-IF(ISNUMBER(AE217),AE217,0)</f>
        <v>0</v>
      </c>
      <c r="AR217" s="27"/>
      <c r="AS217" s="27"/>
      <c r="AT217" s="27"/>
      <c r="AU217" s="27"/>
      <c r="AV217" s="27"/>
      <c r="AW217" s="27">
        <v>0</v>
      </c>
      <c r="AX217" s="27"/>
      <c r="AY217" s="27"/>
      <c r="AZ217" s="27"/>
      <c r="BA217" s="27"/>
      <c r="BB217" s="27">
        <v>0</v>
      </c>
      <c r="BC217" s="27"/>
      <c r="BD217" s="27"/>
      <c r="BE217" s="27"/>
      <c r="BF217" s="27"/>
      <c r="BG217" s="27">
        <f>IF(ISNUMBER(Z217),Z217,0)+IF(ISNUMBER(AK217),AK217,0)</f>
        <v>197843010.14000002</v>
      </c>
      <c r="BH217" s="27"/>
      <c r="BI217" s="27"/>
      <c r="BJ217" s="27"/>
      <c r="BK217" s="27"/>
      <c r="BL217" s="27"/>
    </row>
    <row r="219" spans="1:79" ht="14.25" customHeight="1">
      <c r="A219" s="38" t="s">
        <v>246</v>
      </c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  <c r="AJ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  <c r="BK219" s="38"/>
      <c r="BL219" s="38"/>
    </row>
    <row r="220" spans="1:79" ht="15" customHeight="1">
      <c r="A220" s="52" t="s">
        <v>226</v>
      </c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52"/>
      <c r="AF220" s="52"/>
      <c r="AG220" s="52"/>
      <c r="AH220" s="52"/>
      <c r="AI220" s="52"/>
      <c r="AJ220" s="52"/>
      <c r="AK220" s="52"/>
      <c r="AL220" s="52"/>
      <c r="AM220" s="52"/>
      <c r="AN220" s="52"/>
      <c r="AO220" s="52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  <c r="BA220" s="52"/>
      <c r="BB220" s="52"/>
      <c r="BC220" s="52"/>
      <c r="BD220" s="52"/>
      <c r="BE220" s="52"/>
      <c r="BF220" s="52"/>
      <c r="BG220" s="52"/>
      <c r="BH220" s="52"/>
      <c r="BI220" s="52"/>
      <c r="BJ220" s="52"/>
      <c r="BK220" s="52"/>
      <c r="BL220" s="52"/>
    </row>
    <row r="221" spans="1:79" ht="18" customHeight="1">
      <c r="A221" s="59" t="s">
        <v>135</v>
      </c>
      <c r="B221" s="59"/>
      <c r="C221" s="59"/>
      <c r="D221" s="59"/>
      <c r="E221" s="59"/>
      <c r="F221" s="59"/>
      <c r="G221" s="59" t="s">
        <v>19</v>
      </c>
      <c r="H221" s="59"/>
      <c r="I221" s="59"/>
      <c r="J221" s="59"/>
      <c r="K221" s="59"/>
      <c r="L221" s="59"/>
      <c r="M221" s="59"/>
      <c r="N221" s="59"/>
      <c r="O221" s="59"/>
      <c r="P221" s="59"/>
      <c r="Q221" s="59" t="s">
        <v>232</v>
      </c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  <c r="AK221" s="59"/>
      <c r="AL221" s="59"/>
      <c r="AM221" s="59"/>
      <c r="AN221" s="59"/>
      <c r="AO221" s="59" t="s">
        <v>243</v>
      </c>
      <c r="AP221" s="59"/>
      <c r="AQ221" s="59"/>
      <c r="AR221" s="59"/>
      <c r="AS221" s="59"/>
      <c r="AT221" s="59"/>
      <c r="AU221" s="59"/>
      <c r="AV221" s="59"/>
      <c r="AW221" s="59"/>
      <c r="AX221" s="59"/>
      <c r="AY221" s="59"/>
      <c r="AZ221" s="59"/>
      <c r="BA221" s="59"/>
      <c r="BB221" s="59"/>
      <c r="BC221" s="59"/>
      <c r="BD221" s="59"/>
      <c r="BE221" s="59"/>
      <c r="BF221" s="59"/>
      <c r="BG221" s="59"/>
      <c r="BH221" s="59"/>
      <c r="BI221" s="59"/>
      <c r="BJ221" s="59"/>
      <c r="BK221" s="59"/>
      <c r="BL221" s="59"/>
    </row>
    <row r="222" spans="1:79" ht="59.25" customHeight="1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 t="s">
        <v>140</v>
      </c>
      <c r="R222" s="59"/>
      <c r="S222" s="59"/>
      <c r="T222" s="59"/>
      <c r="U222" s="59"/>
      <c r="V222" s="101" t="s">
        <v>141</v>
      </c>
      <c r="W222" s="101"/>
      <c r="X222" s="101"/>
      <c r="Y222" s="101"/>
      <c r="Z222" s="59" t="s">
        <v>142</v>
      </c>
      <c r="AA222" s="59"/>
      <c r="AB222" s="59"/>
      <c r="AC222" s="59"/>
      <c r="AD222" s="59"/>
      <c r="AE222" s="59"/>
      <c r="AF222" s="59"/>
      <c r="AG222" s="59"/>
      <c r="AH222" s="59"/>
      <c r="AI222" s="59"/>
      <c r="AJ222" s="59" t="s">
        <v>143</v>
      </c>
      <c r="AK222" s="59"/>
      <c r="AL222" s="59"/>
      <c r="AM222" s="59"/>
      <c r="AN222" s="59"/>
      <c r="AO222" s="59" t="s">
        <v>20</v>
      </c>
      <c r="AP222" s="59"/>
      <c r="AQ222" s="59"/>
      <c r="AR222" s="59"/>
      <c r="AS222" s="59"/>
      <c r="AT222" s="101" t="s">
        <v>144</v>
      </c>
      <c r="AU222" s="101"/>
      <c r="AV222" s="101"/>
      <c r="AW222" s="101"/>
      <c r="AX222" s="59" t="s">
        <v>142</v>
      </c>
      <c r="AY222" s="59"/>
      <c r="AZ222" s="59"/>
      <c r="BA222" s="59"/>
      <c r="BB222" s="59"/>
      <c r="BC222" s="59"/>
      <c r="BD222" s="59"/>
      <c r="BE222" s="59"/>
      <c r="BF222" s="59"/>
      <c r="BG222" s="59"/>
      <c r="BH222" s="59" t="s">
        <v>145</v>
      </c>
      <c r="BI222" s="59"/>
      <c r="BJ222" s="59"/>
      <c r="BK222" s="59"/>
      <c r="BL222" s="59"/>
    </row>
    <row r="223" spans="1:79" ht="71.25" customHeight="1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101"/>
      <c r="W223" s="101"/>
      <c r="X223" s="101"/>
      <c r="Y223" s="101"/>
      <c r="Z223" s="59" t="s">
        <v>17</v>
      </c>
      <c r="AA223" s="59"/>
      <c r="AB223" s="59"/>
      <c r="AC223" s="59"/>
      <c r="AD223" s="59"/>
      <c r="AE223" s="59" t="s">
        <v>16</v>
      </c>
      <c r="AF223" s="59"/>
      <c r="AG223" s="59"/>
      <c r="AH223" s="59"/>
      <c r="AI223" s="59"/>
      <c r="AJ223" s="59"/>
      <c r="AK223" s="59"/>
      <c r="AL223" s="59"/>
      <c r="AM223" s="59"/>
      <c r="AN223" s="59"/>
      <c r="AO223" s="59"/>
      <c r="AP223" s="59"/>
      <c r="AQ223" s="59"/>
      <c r="AR223" s="59"/>
      <c r="AS223" s="59"/>
      <c r="AT223" s="101"/>
      <c r="AU223" s="101"/>
      <c r="AV223" s="101"/>
      <c r="AW223" s="101"/>
      <c r="AX223" s="59" t="s">
        <v>17</v>
      </c>
      <c r="AY223" s="59"/>
      <c r="AZ223" s="59"/>
      <c r="BA223" s="59"/>
      <c r="BB223" s="59"/>
      <c r="BC223" s="59" t="s">
        <v>16</v>
      </c>
      <c r="BD223" s="59"/>
      <c r="BE223" s="59"/>
      <c r="BF223" s="59"/>
      <c r="BG223" s="59"/>
      <c r="BH223" s="59"/>
      <c r="BI223" s="59"/>
      <c r="BJ223" s="59"/>
      <c r="BK223" s="59"/>
      <c r="BL223" s="59"/>
    </row>
    <row r="224" spans="1:79" ht="15" customHeight="1">
      <c r="A224" s="59">
        <v>1</v>
      </c>
      <c r="B224" s="59"/>
      <c r="C224" s="59"/>
      <c r="D224" s="59"/>
      <c r="E224" s="59"/>
      <c r="F224" s="59"/>
      <c r="G224" s="59">
        <v>2</v>
      </c>
      <c r="H224" s="59"/>
      <c r="I224" s="59"/>
      <c r="J224" s="59"/>
      <c r="K224" s="59"/>
      <c r="L224" s="59"/>
      <c r="M224" s="59"/>
      <c r="N224" s="59"/>
      <c r="O224" s="59"/>
      <c r="P224" s="59"/>
      <c r="Q224" s="59">
        <v>3</v>
      </c>
      <c r="R224" s="59"/>
      <c r="S224" s="59"/>
      <c r="T224" s="59"/>
      <c r="U224" s="59"/>
      <c r="V224" s="59">
        <v>4</v>
      </c>
      <c r="W224" s="59"/>
      <c r="X224" s="59"/>
      <c r="Y224" s="59"/>
      <c r="Z224" s="59">
        <v>5</v>
      </c>
      <c r="AA224" s="59"/>
      <c r="AB224" s="59"/>
      <c r="AC224" s="59"/>
      <c r="AD224" s="59"/>
      <c r="AE224" s="59">
        <v>6</v>
      </c>
      <c r="AF224" s="59"/>
      <c r="AG224" s="59"/>
      <c r="AH224" s="59"/>
      <c r="AI224" s="59"/>
      <c r="AJ224" s="59">
        <v>7</v>
      </c>
      <c r="AK224" s="59"/>
      <c r="AL224" s="59"/>
      <c r="AM224" s="59"/>
      <c r="AN224" s="59"/>
      <c r="AO224" s="59">
        <v>8</v>
      </c>
      <c r="AP224" s="59"/>
      <c r="AQ224" s="59"/>
      <c r="AR224" s="59"/>
      <c r="AS224" s="59"/>
      <c r="AT224" s="59">
        <v>9</v>
      </c>
      <c r="AU224" s="59"/>
      <c r="AV224" s="59"/>
      <c r="AW224" s="59"/>
      <c r="AX224" s="59">
        <v>10</v>
      </c>
      <c r="AY224" s="59"/>
      <c r="AZ224" s="59"/>
      <c r="BA224" s="59"/>
      <c r="BB224" s="59"/>
      <c r="BC224" s="59">
        <v>11</v>
      </c>
      <c r="BD224" s="59"/>
      <c r="BE224" s="59"/>
      <c r="BF224" s="59"/>
      <c r="BG224" s="59"/>
      <c r="BH224" s="59">
        <v>12</v>
      </c>
      <c r="BI224" s="59"/>
      <c r="BJ224" s="59"/>
      <c r="BK224" s="59"/>
      <c r="BL224" s="59"/>
    </row>
    <row r="225" spans="1:79" s="1" customFormat="1" ht="12" hidden="1" customHeight="1">
      <c r="A225" s="83" t="s">
        <v>64</v>
      </c>
      <c r="B225" s="83"/>
      <c r="C225" s="83"/>
      <c r="D225" s="83"/>
      <c r="E225" s="83"/>
      <c r="F225" s="83"/>
      <c r="G225" s="116" t="s">
        <v>57</v>
      </c>
      <c r="H225" s="116"/>
      <c r="I225" s="116"/>
      <c r="J225" s="116"/>
      <c r="K225" s="116"/>
      <c r="L225" s="116"/>
      <c r="M225" s="116"/>
      <c r="N225" s="116"/>
      <c r="O225" s="116"/>
      <c r="P225" s="116"/>
      <c r="Q225" s="109" t="s">
        <v>80</v>
      </c>
      <c r="R225" s="109"/>
      <c r="S225" s="109"/>
      <c r="T225" s="109"/>
      <c r="U225" s="109"/>
      <c r="V225" s="109" t="s">
        <v>81</v>
      </c>
      <c r="W225" s="109"/>
      <c r="X225" s="109"/>
      <c r="Y225" s="109"/>
      <c r="Z225" s="109" t="s">
        <v>82</v>
      </c>
      <c r="AA225" s="109"/>
      <c r="AB225" s="109"/>
      <c r="AC225" s="109"/>
      <c r="AD225" s="109"/>
      <c r="AE225" s="109" t="s">
        <v>83</v>
      </c>
      <c r="AF225" s="109"/>
      <c r="AG225" s="109"/>
      <c r="AH225" s="109"/>
      <c r="AI225" s="109"/>
      <c r="AJ225" s="126" t="s">
        <v>101</v>
      </c>
      <c r="AK225" s="109"/>
      <c r="AL225" s="109"/>
      <c r="AM225" s="109"/>
      <c r="AN225" s="109"/>
      <c r="AO225" s="109" t="s">
        <v>84</v>
      </c>
      <c r="AP225" s="109"/>
      <c r="AQ225" s="109"/>
      <c r="AR225" s="109"/>
      <c r="AS225" s="109"/>
      <c r="AT225" s="126" t="s">
        <v>102</v>
      </c>
      <c r="AU225" s="109"/>
      <c r="AV225" s="109"/>
      <c r="AW225" s="109"/>
      <c r="AX225" s="109" t="s">
        <v>85</v>
      </c>
      <c r="AY225" s="109"/>
      <c r="AZ225" s="109"/>
      <c r="BA225" s="109"/>
      <c r="BB225" s="109"/>
      <c r="BC225" s="109" t="s">
        <v>86</v>
      </c>
      <c r="BD225" s="109"/>
      <c r="BE225" s="109"/>
      <c r="BF225" s="109"/>
      <c r="BG225" s="109"/>
      <c r="BH225" s="126" t="s">
        <v>101</v>
      </c>
      <c r="BI225" s="109"/>
      <c r="BJ225" s="109"/>
      <c r="BK225" s="109"/>
      <c r="BL225" s="109"/>
      <c r="CA225" s="1" t="s">
        <v>52</v>
      </c>
    </row>
    <row r="226" spans="1:79" s="25" customFormat="1" ht="12.75" customHeight="1">
      <c r="A226" s="106">
        <v>2111</v>
      </c>
      <c r="B226" s="106"/>
      <c r="C226" s="106"/>
      <c r="D226" s="106"/>
      <c r="E226" s="106"/>
      <c r="F226" s="106"/>
      <c r="G226" s="66" t="s">
        <v>174</v>
      </c>
      <c r="H226" s="67"/>
      <c r="I226" s="67"/>
      <c r="J226" s="67"/>
      <c r="K226" s="67"/>
      <c r="L226" s="67"/>
      <c r="M226" s="67"/>
      <c r="N226" s="67"/>
      <c r="O226" s="67"/>
      <c r="P226" s="68"/>
      <c r="Q226" s="26">
        <v>194333360</v>
      </c>
      <c r="R226" s="26"/>
      <c r="S226" s="26"/>
      <c r="T226" s="26"/>
      <c r="U226" s="26"/>
      <c r="V226" s="26">
        <v>0</v>
      </c>
      <c r="W226" s="26"/>
      <c r="X226" s="26"/>
      <c r="Y226" s="26"/>
      <c r="Z226" s="26">
        <v>0</v>
      </c>
      <c r="AA226" s="26"/>
      <c r="AB226" s="26"/>
      <c r="AC226" s="26"/>
      <c r="AD226" s="26"/>
      <c r="AE226" s="26">
        <v>0</v>
      </c>
      <c r="AF226" s="26"/>
      <c r="AG226" s="26"/>
      <c r="AH226" s="26"/>
      <c r="AI226" s="26"/>
      <c r="AJ226" s="26">
        <f>IF(ISNUMBER(Q226),Q226,0)-IF(ISNUMBER(Z226),Z226,0)</f>
        <v>194333360</v>
      </c>
      <c r="AK226" s="26"/>
      <c r="AL226" s="26"/>
      <c r="AM226" s="26"/>
      <c r="AN226" s="26"/>
      <c r="AO226" s="26">
        <v>125477540</v>
      </c>
      <c r="AP226" s="26"/>
      <c r="AQ226" s="26"/>
      <c r="AR226" s="26"/>
      <c r="AS226" s="26"/>
      <c r="AT226" s="26">
        <f>IF(ISNUMBER(V226),V226,0)-IF(ISNUMBER(Z226),Z226,0)-IF(ISNUMBER(AE226),AE226,0)</f>
        <v>0</v>
      </c>
      <c r="AU226" s="26"/>
      <c r="AV226" s="26"/>
      <c r="AW226" s="26"/>
      <c r="AX226" s="26">
        <v>0</v>
      </c>
      <c r="AY226" s="26"/>
      <c r="AZ226" s="26"/>
      <c r="BA226" s="26"/>
      <c r="BB226" s="26"/>
      <c r="BC226" s="26">
        <v>0</v>
      </c>
      <c r="BD226" s="26"/>
      <c r="BE226" s="26"/>
      <c r="BF226" s="26"/>
      <c r="BG226" s="26"/>
      <c r="BH226" s="26">
        <f>IF(ISNUMBER(AO226),AO226,0)-IF(ISNUMBER(AX226),AX226,0)</f>
        <v>125477540</v>
      </c>
      <c r="BI226" s="26"/>
      <c r="BJ226" s="26"/>
      <c r="BK226" s="26"/>
      <c r="BL226" s="26"/>
      <c r="CA226" s="25" t="s">
        <v>53</v>
      </c>
    </row>
    <row r="227" spans="1:79" s="25" customFormat="1" ht="12.75" customHeight="1">
      <c r="A227" s="106">
        <v>2120</v>
      </c>
      <c r="B227" s="106"/>
      <c r="C227" s="106"/>
      <c r="D227" s="106"/>
      <c r="E227" s="106"/>
      <c r="F227" s="106"/>
      <c r="G227" s="66" t="s">
        <v>175</v>
      </c>
      <c r="H227" s="67"/>
      <c r="I227" s="67"/>
      <c r="J227" s="67"/>
      <c r="K227" s="67"/>
      <c r="L227" s="67"/>
      <c r="M227" s="67"/>
      <c r="N227" s="67"/>
      <c r="O227" s="67"/>
      <c r="P227" s="68"/>
      <c r="Q227" s="26">
        <v>42753340</v>
      </c>
      <c r="R227" s="26"/>
      <c r="S227" s="26"/>
      <c r="T227" s="26"/>
      <c r="U227" s="26"/>
      <c r="V227" s="26">
        <v>0</v>
      </c>
      <c r="W227" s="26"/>
      <c r="X227" s="26"/>
      <c r="Y227" s="26"/>
      <c r="Z227" s="26">
        <v>0</v>
      </c>
      <c r="AA227" s="26"/>
      <c r="AB227" s="26"/>
      <c r="AC227" s="26"/>
      <c r="AD227" s="26"/>
      <c r="AE227" s="26">
        <v>0</v>
      </c>
      <c r="AF227" s="26"/>
      <c r="AG227" s="26"/>
      <c r="AH227" s="26"/>
      <c r="AI227" s="26"/>
      <c r="AJ227" s="26">
        <f>IF(ISNUMBER(Q227),Q227,0)-IF(ISNUMBER(Z227),Z227,0)</f>
        <v>42753340</v>
      </c>
      <c r="AK227" s="26"/>
      <c r="AL227" s="26"/>
      <c r="AM227" s="26"/>
      <c r="AN227" s="26"/>
      <c r="AO227" s="26">
        <v>27605060</v>
      </c>
      <c r="AP227" s="26"/>
      <c r="AQ227" s="26"/>
      <c r="AR227" s="26"/>
      <c r="AS227" s="26"/>
      <c r="AT227" s="26">
        <f>IF(ISNUMBER(V227),V227,0)-IF(ISNUMBER(Z227),Z227,0)-IF(ISNUMBER(AE227),AE227,0)</f>
        <v>0</v>
      </c>
      <c r="AU227" s="26"/>
      <c r="AV227" s="26"/>
      <c r="AW227" s="26"/>
      <c r="AX227" s="26">
        <v>0</v>
      </c>
      <c r="AY227" s="26"/>
      <c r="AZ227" s="26"/>
      <c r="BA227" s="26"/>
      <c r="BB227" s="26"/>
      <c r="BC227" s="26">
        <v>0</v>
      </c>
      <c r="BD227" s="26"/>
      <c r="BE227" s="26"/>
      <c r="BF227" s="26"/>
      <c r="BG227" s="26"/>
      <c r="BH227" s="26">
        <f>IF(ISNUMBER(AO227),AO227,0)-IF(ISNUMBER(AX227),AX227,0)</f>
        <v>27605060</v>
      </c>
      <c r="BI227" s="26"/>
      <c r="BJ227" s="26"/>
      <c r="BK227" s="26"/>
      <c r="BL227" s="26"/>
    </row>
    <row r="228" spans="1:79" s="6" customFormat="1" ht="12.75" customHeight="1">
      <c r="A228" s="107"/>
      <c r="B228" s="107"/>
      <c r="C228" s="107"/>
      <c r="D228" s="107"/>
      <c r="E228" s="107"/>
      <c r="F228" s="107"/>
      <c r="G228" s="98" t="s">
        <v>147</v>
      </c>
      <c r="H228" s="99"/>
      <c r="I228" s="99"/>
      <c r="J228" s="99"/>
      <c r="K228" s="99"/>
      <c r="L228" s="99"/>
      <c r="M228" s="99"/>
      <c r="N228" s="99"/>
      <c r="O228" s="99"/>
      <c r="P228" s="100"/>
      <c r="Q228" s="27">
        <v>237086700</v>
      </c>
      <c r="R228" s="27"/>
      <c r="S228" s="27"/>
      <c r="T228" s="27"/>
      <c r="U228" s="27"/>
      <c r="V228" s="27">
        <v>0</v>
      </c>
      <c r="W228" s="27"/>
      <c r="X228" s="27"/>
      <c r="Y228" s="27"/>
      <c r="Z228" s="27">
        <v>0</v>
      </c>
      <c r="AA228" s="27"/>
      <c r="AB228" s="27"/>
      <c r="AC228" s="27"/>
      <c r="AD228" s="27"/>
      <c r="AE228" s="27">
        <v>0</v>
      </c>
      <c r="AF228" s="27"/>
      <c r="AG228" s="27"/>
      <c r="AH228" s="27"/>
      <c r="AI228" s="27"/>
      <c r="AJ228" s="27">
        <f>IF(ISNUMBER(Q228),Q228,0)-IF(ISNUMBER(Z228),Z228,0)</f>
        <v>237086700</v>
      </c>
      <c r="AK228" s="27"/>
      <c r="AL228" s="27"/>
      <c r="AM228" s="27"/>
      <c r="AN228" s="27"/>
      <c r="AO228" s="27">
        <f>AO226+AO227</f>
        <v>153082600</v>
      </c>
      <c r="AP228" s="27"/>
      <c r="AQ228" s="27"/>
      <c r="AR228" s="27"/>
      <c r="AS228" s="27"/>
      <c r="AT228" s="27">
        <f>IF(ISNUMBER(V228),V228,0)-IF(ISNUMBER(Z228),Z228,0)-IF(ISNUMBER(AE228),AE228,0)</f>
        <v>0</v>
      </c>
      <c r="AU228" s="27"/>
      <c r="AV228" s="27"/>
      <c r="AW228" s="27"/>
      <c r="AX228" s="27">
        <v>0</v>
      </c>
      <c r="AY228" s="27"/>
      <c r="AZ228" s="27"/>
      <c r="BA228" s="27"/>
      <c r="BB228" s="27"/>
      <c r="BC228" s="27">
        <v>0</v>
      </c>
      <c r="BD228" s="27"/>
      <c r="BE228" s="27"/>
      <c r="BF228" s="27"/>
      <c r="BG228" s="27"/>
      <c r="BH228" s="27">
        <f>IF(ISNUMBER(AO228),AO228,0)-IF(ISNUMBER(AX228),AX228,0)</f>
        <v>153082600</v>
      </c>
      <c r="BI228" s="27"/>
      <c r="BJ228" s="27"/>
      <c r="BK228" s="27"/>
      <c r="BL228" s="27"/>
    </row>
    <row r="230" spans="1:79" ht="14.25" customHeight="1">
      <c r="A230" s="38" t="s">
        <v>233</v>
      </c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  <c r="AJ230" s="38"/>
      <c r="AK230" s="38"/>
      <c r="AL230" s="38"/>
      <c r="AM230" s="38"/>
      <c r="AN230" s="38"/>
      <c r="AO230" s="38"/>
      <c r="AP230" s="38"/>
      <c r="AQ230" s="38"/>
      <c r="AR230" s="38"/>
      <c r="AS230" s="38"/>
      <c r="AT230" s="38"/>
      <c r="AU230" s="38"/>
      <c r="AV230" s="38"/>
      <c r="AW230" s="38"/>
      <c r="AX230" s="38"/>
      <c r="AY230" s="38"/>
      <c r="AZ230" s="38"/>
      <c r="BA230" s="38"/>
      <c r="BB230" s="38"/>
      <c r="BC230" s="38"/>
      <c r="BD230" s="38"/>
      <c r="BE230" s="38"/>
      <c r="BF230" s="38"/>
      <c r="BG230" s="38"/>
      <c r="BH230" s="38"/>
      <c r="BI230" s="38"/>
      <c r="BJ230" s="38"/>
      <c r="BK230" s="38"/>
      <c r="BL230" s="38"/>
    </row>
    <row r="231" spans="1:79" ht="15" customHeight="1">
      <c r="A231" s="52" t="s">
        <v>226</v>
      </c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  <c r="AC231" s="52"/>
      <c r="AD231" s="52"/>
      <c r="AE231" s="52"/>
      <c r="AF231" s="52"/>
      <c r="AG231" s="52"/>
      <c r="AH231" s="52"/>
      <c r="AI231" s="52"/>
      <c r="AJ231" s="52"/>
      <c r="AK231" s="52"/>
      <c r="AL231" s="52"/>
      <c r="AM231" s="52"/>
      <c r="AN231" s="52"/>
      <c r="AO231" s="52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  <c r="BD231" s="52"/>
      <c r="BE231" s="52"/>
      <c r="BF231" s="52"/>
      <c r="BG231" s="52"/>
      <c r="BH231" s="52"/>
      <c r="BI231" s="52"/>
      <c r="BJ231" s="52"/>
      <c r="BK231" s="52"/>
      <c r="BL231" s="52"/>
    </row>
    <row r="232" spans="1:79" ht="42.95" customHeight="1">
      <c r="A232" s="101" t="s">
        <v>135</v>
      </c>
      <c r="B232" s="101"/>
      <c r="C232" s="101"/>
      <c r="D232" s="101"/>
      <c r="E232" s="101"/>
      <c r="F232" s="101"/>
      <c r="G232" s="59" t="s">
        <v>19</v>
      </c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 t="s">
        <v>15</v>
      </c>
      <c r="U232" s="59"/>
      <c r="V232" s="59"/>
      <c r="W232" s="59"/>
      <c r="X232" s="59"/>
      <c r="Y232" s="59"/>
      <c r="Z232" s="59" t="s">
        <v>14</v>
      </c>
      <c r="AA232" s="59"/>
      <c r="AB232" s="59"/>
      <c r="AC232" s="59"/>
      <c r="AD232" s="59"/>
      <c r="AE232" s="59" t="s">
        <v>229</v>
      </c>
      <c r="AF232" s="59"/>
      <c r="AG232" s="59"/>
      <c r="AH232" s="59"/>
      <c r="AI232" s="59"/>
      <c r="AJ232" s="59"/>
      <c r="AK232" s="59" t="s">
        <v>234</v>
      </c>
      <c r="AL232" s="59"/>
      <c r="AM232" s="59"/>
      <c r="AN232" s="59"/>
      <c r="AO232" s="59"/>
      <c r="AP232" s="59"/>
      <c r="AQ232" s="59" t="s">
        <v>247</v>
      </c>
      <c r="AR232" s="59"/>
      <c r="AS232" s="59"/>
      <c r="AT232" s="59"/>
      <c r="AU232" s="59"/>
      <c r="AV232" s="59"/>
      <c r="AW232" s="59" t="s">
        <v>18</v>
      </c>
      <c r="AX232" s="59"/>
      <c r="AY232" s="59"/>
      <c r="AZ232" s="59"/>
      <c r="BA232" s="59"/>
      <c r="BB232" s="59"/>
      <c r="BC232" s="59"/>
      <c r="BD232" s="59"/>
      <c r="BE232" s="59" t="s">
        <v>156</v>
      </c>
      <c r="BF232" s="59"/>
      <c r="BG232" s="59"/>
      <c r="BH232" s="59"/>
      <c r="BI232" s="59"/>
      <c r="BJ232" s="59"/>
      <c r="BK232" s="59"/>
      <c r="BL232" s="59"/>
    </row>
    <row r="233" spans="1:79" ht="33" customHeight="1">
      <c r="A233" s="101"/>
      <c r="B233" s="101"/>
      <c r="C233" s="101"/>
      <c r="D233" s="101"/>
      <c r="E233" s="101"/>
      <c r="F233" s="101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  <c r="AK233" s="59"/>
      <c r="AL233" s="59"/>
      <c r="AM233" s="59"/>
      <c r="AN233" s="59"/>
      <c r="AO233" s="59"/>
      <c r="AP233" s="59"/>
      <c r="AQ233" s="59"/>
      <c r="AR233" s="59"/>
      <c r="AS233" s="59"/>
      <c r="AT233" s="59"/>
      <c r="AU233" s="59"/>
      <c r="AV233" s="59"/>
      <c r="AW233" s="59"/>
      <c r="AX233" s="59"/>
      <c r="AY233" s="59"/>
      <c r="AZ233" s="59"/>
      <c r="BA233" s="59"/>
      <c r="BB233" s="59"/>
      <c r="BC233" s="59"/>
      <c r="BD233" s="59"/>
      <c r="BE233" s="59"/>
      <c r="BF233" s="59"/>
      <c r="BG233" s="59"/>
      <c r="BH233" s="59"/>
      <c r="BI233" s="59"/>
      <c r="BJ233" s="59"/>
      <c r="BK233" s="59"/>
      <c r="BL233" s="59"/>
    </row>
    <row r="234" spans="1:79" ht="15" customHeight="1">
      <c r="A234" s="59">
        <v>1</v>
      </c>
      <c r="B234" s="59"/>
      <c r="C234" s="59"/>
      <c r="D234" s="59"/>
      <c r="E234" s="59"/>
      <c r="F234" s="59"/>
      <c r="G234" s="59">
        <v>2</v>
      </c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>
        <v>3</v>
      </c>
      <c r="U234" s="59"/>
      <c r="V234" s="59"/>
      <c r="W234" s="59"/>
      <c r="X234" s="59"/>
      <c r="Y234" s="59"/>
      <c r="Z234" s="59">
        <v>4</v>
      </c>
      <c r="AA234" s="59"/>
      <c r="AB234" s="59"/>
      <c r="AC234" s="59"/>
      <c r="AD234" s="59"/>
      <c r="AE234" s="59">
        <v>5</v>
      </c>
      <c r="AF234" s="59"/>
      <c r="AG234" s="59"/>
      <c r="AH234" s="59"/>
      <c r="AI234" s="59"/>
      <c r="AJ234" s="59"/>
      <c r="AK234" s="59">
        <v>6</v>
      </c>
      <c r="AL234" s="59"/>
      <c r="AM234" s="59"/>
      <c r="AN234" s="59"/>
      <c r="AO234" s="59"/>
      <c r="AP234" s="59"/>
      <c r="AQ234" s="59">
        <v>7</v>
      </c>
      <c r="AR234" s="59"/>
      <c r="AS234" s="59"/>
      <c r="AT234" s="59"/>
      <c r="AU234" s="59"/>
      <c r="AV234" s="59"/>
      <c r="AW234" s="83">
        <v>8</v>
      </c>
      <c r="AX234" s="83"/>
      <c r="AY234" s="83"/>
      <c r="AZ234" s="83"/>
      <c r="BA234" s="83"/>
      <c r="BB234" s="83"/>
      <c r="BC234" s="83"/>
      <c r="BD234" s="83"/>
      <c r="BE234" s="83">
        <v>9</v>
      </c>
      <c r="BF234" s="83"/>
      <c r="BG234" s="83"/>
      <c r="BH234" s="83"/>
      <c r="BI234" s="83"/>
      <c r="BJ234" s="83"/>
      <c r="BK234" s="83"/>
      <c r="BL234" s="83"/>
    </row>
    <row r="235" spans="1:79" s="1" customFormat="1" ht="18.75" hidden="1" customHeight="1">
      <c r="A235" s="83" t="s">
        <v>64</v>
      </c>
      <c r="B235" s="83"/>
      <c r="C235" s="83"/>
      <c r="D235" s="83"/>
      <c r="E235" s="83"/>
      <c r="F235" s="83"/>
      <c r="G235" s="116" t="s">
        <v>57</v>
      </c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09" t="s">
        <v>80</v>
      </c>
      <c r="U235" s="109"/>
      <c r="V235" s="109"/>
      <c r="W235" s="109"/>
      <c r="X235" s="109"/>
      <c r="Y235" s="109"/>
      <c r="Z235" s="109" t="s">
        <v>81</v>
      </c>
      <c r="AA235" s="109"/>
      <c r="AB235" s="109"/>
      <c r="AC235" s="109"/>
      <c r="AD235" s="109"/>
      <c r="AE235" s="109" t="s">
        <v>82</v>
      </c>
      <c r="AF235" s="109"/>
      <c r="AG235" s="109"/>
      <c r="AH235" s="109"/>
      <c r="AI235" s="109"/>
      <c r="AJ235" s="109"/>
      <c r="AK235" s="109" t="s">
        <v>83</v>
      </c>
      <c r="AL235" s="109"/>
      <c r="AM235" s="109"/>
      <c r="AN235" s="109"/>
      <c r="AO235" s="109"/>
      <c r="AP235" s="109"/>
      <c r="AQ235" s="109" t="s">
        <v>84</v>
      </c>
      <c r="AR235" s="109"/>
      <c r="AS235" s="109"/>
      <c r="AT235" s="109"/>
      <c r="AU235" s="109"/>
      <c r="AV235" s="109"/>
      <c r="AW235" s="116" t="s">
        <v>87</v>
      </c>
      <c r="AX235" s="116"/>
      <c r="AY235" s="116"/>
      <c r="AZ235" s="116"/>
      <c r="BA235" s="116"/>
      <c r="BB235" s="116"/>
      <c r="BC235" s="116"/>
      <c r="BD235" s="116"/>
      <c r="BE235" s="116" t="s">
        <v>88</v>
      </c>
      <c r="BF235" s="116"/>
      <c r="BG235" s="116"/>
      <c r="BH235" s="116"/>
      <c r="BI235" s="116"/>
      <c r="BJ235" s="116"/>
      <c r="BK235" s="116"/>
      <c r="BL235" s="116"/>
      <c r="CA235" s="1" t="s">
        <v>54</v>
      </c>
    </row>
    <row r="236" spans="1:79" s="25" customFormat="1" ht="12.75" customHeight="1">
      <c r="A236" s="106">
        <v>2111</v>
      </c>
      <c r="B236" s="106"/>
      <c r="C236" s="106"/>
      <c r="D236" s="106"/>
      <c r="E236" s="106"/>
      <c r="F236" s="106"/>
      <c r="G236" s="66" t="s">
        <v>174</v>
      </c>
      <c r="H236" s="67"/>
      <c r="I236" s="67"/>
      <c r="J236" s="67"/>
      <c r="K236" s="67"/>
      <c r="L236" s="67"/>
      <c r="M236" s="67"/>
      <c r="N236" s="67"/>
      <c r="O236" s="67"/>
      <c r="P236" s="67"/>
      <c r="Q236" s="67"/>
      <c r="R236" s="67"/>
      <c r="S236" s="68"/>
      <c r="T236" s="26">
        <v>0</v>
      </c>
      <c r="U236" s="26"/>
      <c r="V236" s="26"/>
      <c r="W236" s="26"/>
      <c r="X236" s="26"/>
      <c r="Y236" s="26"/>
      <c r="Z236" s="26">
        <v>162392973.86000001</v>
      </c>
      <c r="AA236" s="26"/>
      <c r="AB236" s="26"/>
      <c r="AC236" s="26"/>
      <c r="AD236" s="26"/>
      <c r="AE236" s="26">
        <v>0</v>
      </c>
      <c r="AF236" s="26"/>
      <c r="AG236" s="26"/>
      <c r="AH236" s="26"/>
      <c r="AI236" s="26"/>
      <c r="AJ236" s="26"/>
      <c r="AK236" s="26">
        <v>0</v>
      </c>
      <c r="AL236" s="26"/>
      <c r="AM236" s="26"/>
      <c r="AN236" s="26"/>
      <c r="AO236" s="26"/>
      <c r="AP236" s="26"/>
      <c r="AQ236" s="26">
        <v>0</v>
      </c>
      <c r="AR236" s="26"/>
      <c r="AS236" s="26"/>
      <c r="AT236" s="26"/>
      <c r="AU236" s="26"/>
      <c r="AV236" s="26"/>
      <c r="AW236" s="133"/>
      <c r="AX236" s="133"/>
      <c r="AY236" s="133"/>
      <c r="AZ236" s="133"/>
      <c r="BA236" s="133"/>
      <c r="BB236" s="133"/>
      <c r="BC236" s="133"/>
      <c r="BD236" s="133"/>
      <c r="BE236" s="133"/>
      <c r="BF236" s="133"/>
      <c r="BG236" s="133"/>
      <c r="BH236" s="133"/>
      <c r="BI236" s="133"/>
      <c r="BJ236" s="133"/>
      <c r="BK236" s="133"/>
      <c r="BL236" s="133"/>
      <c r="CA236" s="25" t="s">
        <v>55</v>
      </c>
    </row>
    <row r="237" spans="1:79" s="25" customFormat="1" ht="12.75" customHeight="1">
      <c r="A237" s="106">
        <v>2120</v>
      </c>
      <c r="B237" s="106"/>
      <c r="C237" s="106"/>
      <c r="D237" s="106"/>
      <c r="E237" s="106"/>
      <c r="F237" s="106"/>
      <c r="G237" s="66" t="s">
        <v>175</v>
      </c>
      <c r="H237" s="67"/>
      <c r="I237" s="67"/>
      <c r="J237" s="67"/>
      <c r="K237" s="67"/>
      <c r="L237" s="67"/>
      <c r="M237" s="67"/>
      <c r="N237" s="67"/>
      <c r="O237" s="67"/>
      <c r="P237" s="67"/>
      <c r="Q237" s="67"/>
      <c r="R237" s="67"/>
      <c r="S237" s="68"/>
      <c r="T237" s="26">
        <v>0</v>
      </c>
      <c r="U237" s="26"/>
      <c r="V237" s="26"/>
      <c r="W237" s="26"/>
      <c r="X237" s="26"/>
      <c r="Y237" s="26"/>
      <c r="Z237" s="26">
        <v>35450036.280000001</v>
      </c>
      <c r="AA237" s="26"/>
      <c r="AB237" s="26"/>
      <c r="AC237" s="26"/>
      <c r="AD237" s="26"/>
      <c r="AE237" s="26">
        <v>0</v>
      </c>
      <c r="AF237" s="26"/>
      <c r="AG237" s="26"/>
      <c r="AH237" s="26"/>
      <c r="AI237" s="26"/>
      <c r="AJ237" s="26"/>
      <c r="AK237" s="26">
        <v>0</v>
      </c>
      <c r="AL237" s="26"/>
      <c r="AM237" s="26"/>
      <c r="AN237" s="26"/>
      <c r="AO237" s="26"/>
      <c r="AP237" s="26"/>
      <c r="AQ237" s="26">
        <v>0</v>
      </c>
      <c r="AR237" s="26"/>
      <c r="AS237" s="26"/>
      <c r="AT237" s="26"/>
      <c r="AU237" s="26"/>
      <c r="AV237" s="26"/>
      <c r="AW237" s="133"/>
      <c r="AX237" s="133"/>
      <c r="AY237" s="133"/>
      <c r="AZ237" s="133"/>
      <c r="BA237" s="133"/>
      <c r="BB237" s="133"/>
      <c r="BC237" s="133"/>
      <c r="BD237" s="133"/>
      <c r="BE237" s="133"/>
      <c r="BF237" s="133"/>
      <c r="BG237" s="133"/>
      <c r="BH237" s="133"/>
      <c r="BI237" s="133"/>
      <c r="BJ237" s="133"/>
      <c r="BK237" s="133"/>
      <c r="BL237" s="133"/>
    </row>
    <row r="238" spans="1:79" s="6" customFormat="1" ht="12.75" customHeight="1">
      <c r="A238" s="107"/>
      <c r="B238" s="107"/>
      <c r="C238" s="107"/>
      <c r="D238" s="107"/>
      <c r="E238" s="107"/>
      <c r="F238" s="107"/>
      <c r="G238" s="98" t="s">
        <v>147</v>
      </c>
      <c r="H238" s="99"/>
      <c r="I238" s="99"/>
      <c r="J238" s="99"/>
      <c r="K238" s="99"/>
      <c r="L238" s="99"/>
      <c r="M238" s="99"/>
      <c r="N238" s="99"/>
      <c r="O238" s="99"/>
      <c r="P238" s="99"/>
      <c r="Q238" s="99"/>
      <c r="R238" s="99"/>
      <c r="S238" s="100"/>
      <c r="T238" s="27">
        <v>0</v>
      </c>
      <c r="U238" s="27"/>
      <c r="V238" s="27"/>
      <c r="W238" s="27"/>
      <c r="X238" s="27"/>
      <c r="Y238" s="27"/>
      <c r="Z238" s="27">
        <v>197843010.14000002</v>
      </c>
      <c r="AA238" s="27"/>
      <c r="AB238" s="27"/>
      <c r="AC238" s="27"/>
      <c r="AD238" s="27"/>
      <c r="AE238" s="27">
        <v>0</v>
      </c>
      <c r="AF238" s="27"/>
      <c r="AG238" s="27"/>
      <c r="AH238" s="27"/>
      <c r="AI238" s="27"/>
      <c r="AJ238" s="27"/>
      <c r="AK238" s="27">
        <v>0</v>
      </c>
      <c r="AL238" s="27"/>
      <c r="AM238" s="27"/>
      <c r="AN238" s="27"/>
      <c r="AO238" s="27"/>
      <c r="AP238" s="27"/>
      <c r="AQ238" s="27">
        <v>0</v>
      </c>
      <c r="AR238" s="27"/>
      <c r="AS238" s="27"/>
      <c r="AT238" s="27"/>
      <c r="AU238" s="27"/>
      <c r="AV238" s="27"/>
      <c r="AW238" s="120"/>
      <c r="AX238" s="120"/>
      <c r="AY238" s="120"/>
      <c r="AZ238" s="120"/>
      <c r="BA238" s="120"/>
      <c r="BB238" s="120"/>
      <c r="BC238" s="120"/>
      <c r="BD238" s="120"/>
      <c r="BE238" s="120"/>
      <c r="BF238" s="120"/>
      <c r="BG238" s="120"/>
      <c r="BH238" s="120"/>
      <c r="BI238" s="120"/>
      <c r="BJ238" s="120"/>
      <c r="BK238" s="120"/>
      <c r="BL238" s="120"/>
    </row>
    <row r="240" spans="1:79" ht="14.25" customHeight="1">
      <c r="A240" s="38" t="s">
        <v>235</v>
      </c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  <c r="AJ240" s="38"/>
      <c r="AK240" s="38"/>
      <c r="AL240" s="38"/>
      <c r="AM240" s="38"/>
      <c r="AN240" s="38"/>
      <c r="AO240" s="38"/>
      <c r="AP240" s="38"/>
      <c r="AQ240" s="38"/>
      <c r="AR240" s="38"/>
      <c r="AS240" s="38"/>
      <c r="AT240" s="38"/>
      <c r="AU240" s="38"/>
      <c r="AV240" s="38"/>
      <c r="AW240" s="38"/>
      <c r="AX240" s="38"/>
      <c r="AY240" s="38"/>
      <c r="AZ240" s="38"/>
      <c r="BA240" s="38"/>
      <c r="BB240" s="38"/>
      <c r="BC240" s="38"/>
      <c r="BD240" s="38"/>
      <c r="BE240" s="38"/>
      <c r="BF240" s="38"/>
      <c r="BG240" s="38"/>
      <c r="BH240" s="38"/>
      <c r="BI240" s="38"/>
      <c r="BJ240" s="38"/>
      <c r="BK240" s="38"/>
      <c r="BL240" s="38"/>
    </row>
    <row r="241" spans="1:64" ht="15" customHeight="1">
      <c r="A241" s="39" t="s">
        <v>220</v>
      </c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  <c r="AK241" s="40"/>
      <c r="AL241" s="40"/>
      <c r="AM241" s="40"/>
      <c r="AN241" s="40"/>
      <c r="AO241" s="40"/>
      <c r="AP241" s="40"/>
      <c r="AQ241" s="40"/>
      <c r="AR241" s="40"/>
      <c r="AS241" s="40"/>
      <c r="AT241" s="40"/>
      <c r="AU241" s="40"/>
      <c r="AV241" s="40"/>
      <c r="AW241" s="40"/>
      <c r="AX241" s="40"/>
      <c r="AY241" s="40"/>
      <c r="AZ241" s="40"/>
      <c r="BA241" s="40"/>
      <c r="BB241" s="40"/>
      <c r="BC241" s="40"/>
      <c r="BD241" s="40"/>
      <c r="BE241" s="40"/>
      <c r="BF241" s="40"/>
      <c r="BG241" s="40"/>
      <c r="BH241" s="40"/>
      <c r="BI241" s="40"/>
      <c r="BJ241" s="40"/>
      <c r="BK241" s="40"/>
      <c r="BL241" s="40"/>
    </row>
    <row r="242" spans="1:64" ht="1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</row>
    <row r="244" spans="1:64" ht="14.25">
      <c r="A244" s="38" t="s">
        <v>262</v>
      </c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38"/>
      <c r="AJ244" s="38"/>
      <c r="AK244" s="38"/>
      <c r="AL244" s="38"/>
      <c r="AM244" s="38"/>
      <c r="AN244" s="38"/>
      <c r="AO244" s="38"/>
      <c r="AP244" s="38"/>
      <c r="AQ244" s="38"/>
      <c r="AR244" s="38"/>
      <c r="AS244" s="38"/>
      <c r="AT244" s="38"/>
      <c r="AU244" s="38"/>
      <c r="AV244" s="38"/>
      <c r="AW244" s="38"/>
      <c r="AX244" s="38"/>
      <c r="AY244" s="38"/>
      <c r="AZ244" s="38"/>
      <c r="BA244" s="38"/>
      <c r="BB244" s="38"/>
      <c r="BC244" s="38"/>
      <c r="BD244" s="38"/>
      <c r="BE244" s="38"/>
      <c r="BF244" s="38"/>
      <c r="BG244" s="38"/>
      <c r="BH244" s="38"/>
      <c r="BI244" s="38"/>
      <c r="BJ244" s="38"/>
      <c r="BK244" s="38"/>
      <c r="BL244" s="38"/>
    </row>
    <row r="245" spans="1:64" ht="14.25">
      <c r="A245" s="38" t="s">
        <v>236</v>
      </c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38"/>
      <c r="AJ245" s="38"/>
      <c r="AK245" s="38"/>
      <c r="AL245" s="38"/>
      <c r="AM245" s="38"/>
      <c r="AN245" s="38"/>
      <c r="AO245" s="38"/>
      <c r="AP245" s="38"/>
      <c r="AQ245" s="38"/>
      <c r="AR245" s="38"/>
      <c r="AS245" s="38"/>
      <c r="AT245" s="38"/>
      <c r="AU245" s="38"/>
      <c r="AV245" s="38"/>
      <c r="AW245" s="38"/>
      <c r="AX245" s="38"/>
      <c r="AY245" s="38"/>
      <c r="AZ245" s="38"/>
      <c r="BA245" s="38"/>
      <c r="BB245" s="38"/>
      <c r="BC245" s="38"/>
      <c r="BD245" s="38"/>
      <c r="BE245" s="38"/>
      <c r="BF245" s="38"/>
      <c r="BG245" s="38"/>
      <c r="BH245" s="38"/>
      <c r="BI245" s="38"/>
      <c r="BJ245" s="38"/>
      <c r="BK245" s="38"/>
      <c r="BL245" s="38"/>
    </row>
    <row r="246" spans="1:64" ht="15" customHeight="1">
      <c r="A246" s="39" t="s">
        <v>221</v>
      </c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40"/>
      <c r="AO246" s="40"/>
      <c r="AP246" s="40"/>
      <c r="AQ246" s="40"/>
      <c r="AR246" s="40"/>
      <c r="AS246" s="40"/>
      <c r="AT246" s="40"/>
      <c r="AU246" s="40"/>
      <c r="AV246" s="40"/>
      <c r="AW246" s="40"/>
      <c r="AX246" s="40"/>
      <c r="AY246" s="40"/>
      <c r="AZ246" s="40"/>
      <c r="BA246" s="40"/>
      <c r="BB246" s="40"/>
      <c r="BC246" s="40"/>
      <c r="BD246" s="40"/>
      <c r="BE246" s="40"/>
      <c r="BF246" s="40"/>
      <c r="BG246" s="40"/>
      <c r="BH246" s="40"/>
      <c r="BI246" s="40"/>
      <c r="BJ246" s="40"/>
      <c r="BK246" s="40"/>
      <c r="BL246" s="40"/>
    </row>
    <row r="247" spans="1:64" ht="1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50" spans="1:64" ht="18.95" customHeight="1">
      <c r="A250" s="127" t="s">
        <v>276</v>
      </c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22"/>
      <c r="AC250" s="22"/>
      <c r="AD250" s="22"/>
      <c r="AE250" s="22"/>
      <c r="AF250" s="22"/>
      <c r="AG250" s="22"/>
      <c r="AH250" s="131"/>
      <c r="AI250" s="131"/>
      <c r="AJ250" s="131"/>
      <c r="AK250" s="131"/>
      <c r="AL250" s="131"/>
      <c r="AM250" s="131"/>
      <c r="AN250" s="131"/>
      <c r="AO250" s="131"/>
      <c r="AP250" s="131"/>
      <c r="AQ250" s="22"/>
      <c r="AR250" s="22"/>
      <c r="AS250" s="22"/>
      <c r="AT250" s="22"/>
      <c r="AU250" s="132" t="s">
        <v>279</v>
      </c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</row>
    <row r="251" spans="1:64" ht="12.75" customHeight="1">
      <c r="AB251" s="23"/>
      <c r="AC251" s="23"/>
      <c r="AD251" s="23"/>
      <c r="AE251" s="23"/>
      <c r="AF251" s="23"/>
      <c r="AG251" s="23"/>
      <c r="AH251" s="130" t="s">
        <v>1</v>
      </c>
      <c r="AI251" s="130"/>
      <c r="AJ251" s="130"/>
      <c r="AK251" s="130"/>
      <c r="AL251" s="130"/>
      <c r="AM251" s="130"/>
      <c r="AN251" s="130"/>
      <c r="AO251" s="130"/>
      <c r="AP251" s="130"/>
      <c r="AQ251" s="23"/>
      <c r="AR251" s="23"/>
      <c r="AS251" s="23"/>
      <c r="AT251" s="23"/>
      <c r="AU251" s="130" t="s">
        <v>160</v>
      </c>
      <c r="AV251" s="130"/>
      <c r="AW251" s="130"/>
      <c r="AX251" s="130"/>
      <c r="AY251" s="130"/>
      <c r="AZ251" s="130"/>
      <c r="BA251" s="130"/>
      <c r="BB251" s="130"/>
      <c r="BC251" s="130"/>
      <c r="BD251" s="130"/>
      <c r="BE251" s="130"/>
      <c r="BF251" s="130"/>
    </row>
    <row r="252" spans="1:64" ht="15">
      <c r="AB252" s="23"/>
      <c r="AC252" s="23"/>
      <c r="AD252" s="23"/>
      <c r="AE252" s="23"/>
      <c r="AF252" s="23"/>
      <c r="AG252" s="23"/>
      <c r="AH252" s="24"/>
      <c r="AI252" s="24"/>
      <c r="AJ252" s="24"/>
      <c r="AK252" s="24"/>
      <c r="AL252" s="24"/>
      <c r="AM252" s="24"/>
      <c r="AN252" s="24"/>
      <c r="AO252" s="24"/>
      <c r="AP252" s="24"/>
      <c r="AQ252" s="23"/>
      <c r="AR252" s="23"/>
      <c r="AS252" s="23"/>
      <c r="AT252" s="23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</row>
    <row r="253" spans="1:64" ht="18" customHeight="1">
      <c r="A253" s="127" t="s">
        <v>277</v>
      </c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23"/>
      <c r="AC253" s="23"/>
      <c r="AD253" s="23"/>
      <c r="AE253" s="23"/>
      <c r="AF253" s="23"/>
      <c r="AG253" s="23"/>
      <c r="AH253" s="128"/>
      <c r="AI253" s="128"/>
      <c r="AJ253" s="128"/>
      <c r="AK253" s="128"/>
      <c r="AL253" s="128"/>
      <c r="AM253" s="128"/>
      <c r="AN253" s="128"/>
      <c r="AO253" s="128"/>
      <c r="AP253" s="128"/>
      <c r="AQ253" s="23"/>
      <c r="AR253" s="23"/>
      <c r="AS253" s="23"/>
      <c r="AT253" s="23"/>
      <c r="AU253" s="129" t="s">
        <v>278</v>
      </c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</row>
    <row r="254" spans="1:64" ht="12" customHeight="1">
      <c r="AB254" s="23"/>
      <c r="AC254" s="23"/>
      <c r="AD254" s="23"/>
      <c r="AE254" s="23"/>
      <c r="AF254" s="23"/>
      <c r="AG254" s="23"/>
      <c r="AH254" s="130" t="s">
        <v>1</v>
      </c>
      <c r="AI254" s="130"/>
      <c r="AJ254" s="130"/>
      <c r="AK254" s="130"/>
      <c r="AL254" s="130"/>
      <c r="AM254" s="130"/>
      <c r="AN254" s="130"/>
      <c r="AO254" s="130"/>
      <c r="AP254" s="130"/>
      <c r="AQ254" s="23"/>
      <c r="AR254" s="23"/>
      <c r="AS254" s="23"/>
      <c r="AT254" s="23"/>
      <c r="AU254" s="130" t="s">
        <v>160</v>
      </c>
      <c r="AV254" s="130"/>
      <c r="AW254" s="130"/>
      <c r="AX254" s="130"/>
      <c r="AY254" s="130"/>
      <c r="AZ254" s="130"/>
      <c r="BA254" s="130"/>
      <c r="BB254" s="130"/>
      <c r="BC254" s="130"/>
      <c r="BD254" s="130"/>
      <c r="BE254" s="130"/>
      <c r="BF254" s="130"/>
    </row>
  </sheetData>
  <mergeCells count="1639">
    <mergeCell ref="BE238:BL238"/>
    <mergeCell ref="T238:Y238"/>
    <mergeCell ref="Z238:AD238"/>
    <mergeCell ref="AE238:AJ238"/>
    <mergeCell ref="AK238:AP238"/>
    <mergeCell ref="AQ238:AV238"/>
    <mergeCell ref="AW238:BD238"/>
    <mergeCell ref="A237:F237"/>
    <mergeCell ref="G237:S237"/>
    <mergeCell ref="T237:Y237"/>
    <mergeCell ref="Z237:AD237"/>
    <mergeCell ref="AE237:AJ237"/>
    <mergeCell ref="AK237:AP237"/>
    <mergeCell ref="AQ237:AV237"/>
    <mergeCell ref="BH228:BL228"/>
    <mergeCell ref="AE228:AI228"/>
    <mergeCell ref="AJ228:AN228"/>
    <mergeCell ref="AO228:AS228"/>
    <mergeCell ref="AT228:AW228"/>
    <mergeCell ref="AX228:BB228"/>
    <mergeCell ref="BC228:BG228"/>
    <mergeCell ref="Z236:AD236"/>
    <mergeCell ref="AE236:AJ236"/>
    <mergeCell ref="AK236:AP236"/>
    <mergeCell ref="AQ236:AV236"/>
    <mergeCell ref="A235:F235"/>
    <mergeCell ref="G235:S235"/>
    <mergeCell ref="T235:Y235"/>
    <mergeCell ref="Z235:AD235"/>
    <mergeCell ref="AE235:AJ235"/>
    <mergeCell ref="AK235:AP235"/>
    <mergeCell ref="BE232:BL233"/>
    <mergeCell ref="AO227:AS227"/>
    <mergeCell ref="AT227:AW227"/>
    <mergeCell ref="AX227:BB227"/>
    <mergeCell ref="BC227:BG227"/>
    <mergeCell ref="BH227:BL227"/>
    <mergeCell ref="A228:F228"/>
    <mergeCell ref="G228:P228"/>
    <mergeCell ref="Q228:U228"/>
    <mergeCell ref="V228:Y228"/>
    <mergeCell ref="Z228:AD228"/>
    <mergeCell ref="A227:F227"/>
    <mergeCell ref="G227:P227"/>
    <mergeCell ref="Q227:U227"/>
    <mergeCell ref="V227:Y227"/>
    <mergeCell ref="Z227:AD227"/>
    <mergeCell ref="AE227:AI227"/>
    <mergeCell ref="AJ227:AN227"/>
    <mergeCell ref="AK217:AP217"/>
    <mergeCell ref="AQ217:AV217"/>
    <mergeCell ref="A216:F216"/>
    <mergeCell ref="G216:S216"/>
    <mergeCell ref="T216:Y216"/>
    <mergeCell ref="Z216:AD216"/>
    <mergeCell ref="AE216:AJ216"/>
    <mergeCell ref="AK216:AP216"/>
    <mergeCell ref="AQ216:AV216"/>
    <mergeCell ref="AZ192:BD192"/>
    <mergeCell ref="AK214:AP214"/>
    <mergeCell ref="AQ214:AV214"/>
    <mergeCell ref="AW214:BA214"/>
    <mergeCell ref="BB214:BF214"/>
    <mergeCell ref="BG214:BL214"/>
    <mergeCell ref="AK213:AP213"/>
    <mergeCell ref="AQ213:AV213"/>
    <mergeCell ref="AW213:BA213"/>
    <mergeCell ref="BB213:BF213"/>
    <mergeCell ref="BG213:BL213"/>
    <mergeCell ref="A214:F214"/>
    <mergeCell ref="G214:S214"/>
    <mergeCell ref="T214:Y214"/>
    <mergeCell ref="Z214:AD214"/>
    <mergeCell ref="AE214:AJ214"/>
    <mergeCell ref="AQ211:AV212"/>
    <mergeCell ref="AW211:BF211"/>
    <mergeCell ref="BG211:BL212"/>
    <mergeCell ref="AW212:BA212"/>
    <mergeCell ref="BB212:BF212"/>
    <mergeCell ref="A213:F213"/>
    <mergeCell ref="G213:S213"/>
    <mergeCell ref="AU191:AY191"/>
    <mergeCell ref="AZ191:BD191"/>
    <mergeCell ref="A192:F192"/>
    <mergeCell ref="G192:S192"/>
    <mergeCell ref="T192:Z192"/>
    <mergeCell ref="AA192:AE192"/>
    <mergeCell ref="AF192:AJ192"/>
    <mergeCell ref="AK192:AO192"/>
    <mergeCell ref="AP192:AT192"/>
    <mergeCell ref="AU192:AY192"/>
    <mergeCell ref="AP190:AT190"/>
    <mergeCell ref="AU190:AY190"/>
    <mergeCell ref="AZ190:BD190"/>
    <mergeCell ref="A191:F191"/>
    <mergeCell ref="G191:S191"/>
    <mergeCell ref="T191:Z191"/>
    <mergeCell ref="AA191:AE191"/>
    <mergeCell ref="AF191:AJ191"/>
    <mergeCell ref="AK191:AO191"/>
    <mergeCell ref="AP191:AT191"/>
    <mergeCell ref="A190:F190"/>
    <mergeCell ref="G190:S190"/>
    <mergeCell ref="T190:Z190"/>
    <mergeCell ref="AA190:AE190"/>
    <mergeCell ref="AF190:AJ190"/>
    <mergeCell ref="AK190:AO190"/>
    <mergeCell ref="AP181:AT181"/>
    <mergeCell ref="AU181:AY181"/>
    <mergeCell ref="AZ181:BD181"/>
    <mergeCell ref="BE181:BI181"/>
    <mergeCell ref="BJ181:BN181"/>
    <mergeCell ref="BO181:BS181"/>
    <mergeCell ref="A181:F181"/>
    <mergeCell ref="G181:S181"/>
    <mergeCell ref="T181:Z181"/>
    <mergeCell ref="AA181:AE181"/>
    <mergeCell ref="AF181:AJ181"/>
    <mergeCell ref="AK181:AO181"/>
    <mergeCell ref="AP180:AT180"/>
    <mergeCell ref="AU180:AY180"/>
    <mergeCell ref="AZ180:BD180"/>
    <mergeCell ref="BE180:BI180"/>
    <mergeCell ref="BJ180:BN180"/>
    <mergeCell ref="BO180:BS180"/>
    <mergeCell ref="A180:F180"/>
    <mergeCell ref="G180:S180"/>
    <mergeCell ref="T180:Z180"/>
    <mergeCell ref="AA180:AE180"/>
    <mergeCell ref="AF180:AJ180"/>
    <mergeCell ref="AK180:AO180"/>
    <mergeCell ref="AP179:AT179"/>
    <mergeCell ref="AU179:AY179"/>
    <mergeCell ref="AZ179:BD179"/>
    <mergeCell ref="BE179:BI179"/>
    <mergeCell ref="BJ179:BN179"/>
    <mergeCell ref="BO179:BS179"/>
    <mergeCell ref="A179:F179"/>
    <mergeCell ref="G179:S179"/>
    <mergeCell ref="T179:Z179"/>
    <mergeCell ref="AA179:AE179"/>
    <mergeCell ref="AF179:AJ179"/>
    <mergeCell ref="AK179:AO179"/>
    <mergeCell ref="BA168:BC168"/>
    <mergeCell ref="BD168:BF168"/>
    <mergeCell ref="BG168:BI168"/>
    <mergeCell ref="BJ168:BL168"/>
    <mergeCell ref="AI168:AK168"/>
    <mergeCell ref="AL168:AN168"/>
    <mergeCell ref="AO168:AQ168"/>
    <mergeCell ref="AR168:AT168"/>
    <mergeCell ref="AU168:AW168"/>
    <mergeCell ref="AX168:AZ168"/>
    <mergeCell ref="AP178:AT178"/>
    <mergeCell ref="AU178:AY178"/>
    <mergeCell ref="AZ178:BD178"/>
    <mergeCell ref="BE178:BI178"/>
    <mergeCell ref="BJ178:BN178"/>
    <mergeCell ref="BO178:BS178"/>
    <mergeCell ref="A178:F178"/>
    <mergeCell ref="G178:S178"/>
    <mergeCell ref="T178:Z178"/>
    <mergeCell ref="AA178:AE178"/>
    <mergeCell ref="BG161:BI162"/>
    <mergeCell ref="BA167:BC167"/>
    <mergeCell ref="BD167:BF167"/>
    <mergeCell ref="BG167:BI167"/>
    <mergeCell ref="BJ167:BL167"/>
    <mergeCell ref="A168:C168"/>
    <mergeCell ref="D168:V168"/>
    <mergeCell ref="W168:Y168"/>
    <mergeCell ref="Z168:AB168"/>
    <mergeCell ref="AC168:AE168"/>
    <mergeCell ref="AF168:AH168"/>
    <mergeCell ref="AI167:AK167"/>
    <mergeCell ref="AO167:AQ167"/>
    <mergeCell ref="AR167:AT167"/>
    <mergeCell ref="AU167:AW167"/>
    <mergeCell ref="AX167:AZ167"/>
    <mergeCell ref="A167:C167"/>
    <mergeCell ref="D167:V167"/>
    <mergeCell ref="W167:Y167"/>
    <mergeCell ref="Z167:AB167"/>
    <mergeCell ref="AC167:AE167"/>
    <mergeCell ref="AF167:AH167"/>
    <mergeCell ref="A151:T151"/>
    <mergeCell ref="A150:T150"/>
    <mergeCell ref="A153:T153"/>
    <mergeCell ref="A152:T152"/>
    <mergeCell ref="AO153:AS153"/>
    <mergeCell ref="AT153:AX153"/>
    <mergeCell ref="AY153:BC153"/>
    <mergeCell ref="BD153:BH153"/>
    <mergeCell ref="BI153:BM153"/>
    <mergeCell ref="BN153:BR153"/>
    <mergeCell ref="AT152:AX152"/>
    <mergeCell ref="AY152:BC152"/>
    <mergeCell ref="BD152:BH152"/>
    <mergeCell ref="BI152:BM152"/>
    <mergeCell ref="A156:T156"/>
    <mergeCell ref="A155:T155"/>
    <mergeCell ref="A154:T154"/>
    <mergeCell ref="Z156:AD156"/>
    <mergeCell ref="AE156:AI156"/>
    <mergeCell ref="AJ156:AN156"/>
    <mergeCell ref="AO156:AS156"/>
    <mergeCell ref="BE136:BI136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K128:AO128"/>
    <mergeCell ref="AP128:AT128"/>
    <mergeCell ref="AU128:AY128"/>
    <mergeCell ref="AZ128:BD128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8:BI118"/>
    <mergeCell ref="BJ118:BN118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E106:BI106"/>
    <mergeCell ref="BJ106:BN106"/>
    <mergeCell ref="BO106:BS106"/>
    <mergeCell ref="BT106:BX106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BQ88:BT88"/>
    <mergeCell ref="BU88:BY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A253:AA253"/>
    <mergeCell ref="AH253:AP253"/>
    <mergeCell ref="AU253:BF253"/>
    <mergeCell ref="AH254:AP254"/>
    <mergeCell ref="AU254:BF254"/>
    <mergeCell ref="A31:D31"/>
    <mergeCell ref="E31:T31"/>
    <mergeCell ref="U31:Y31"/>
    <mergeCell ref="Z31:AD31"/>
    <mergeCell ref="AE31:AH31"/>
    <mergeCell ref="A246:BL246"/>
    <mergeCell ref="A250:AA250"/>
    <mergeCell ref="AH250:AP250"/>
    <mergeCell ref="AU250:BF250"/>
    <mergeCell ref="AH251:AP251"/>
    <mergeCell ref="AU251:BF251"/>
    <mergeCell ref="AW236:BD236"/>
    <mergeCell ref="BE236:BL236"/>
    <mergeCell ref="A240:BL240"/>
    <mergeCell ref="A241:BL241"/>
    <mergeCell ref="A244:BL244"/>
    <mergeCell ref="A245:BL245"/>
    <mergeCell ref="AW237:BD237"/>
    <mergeCell ref="BE237:BL237"/>
    <mergeCell ref="A238:F238"/>
    <mergeCell ref="G238:S238"/>
    <mergeCell ref="AQ235:AV235"/>
    <mergeCell ref="AW235:BD235"/>
    <mergeCell ref="BE235:BL235"/>
    <mergeCell ref="A236:F236"/>
    <mergeCell ref="G236:S236"/>
    <mergeCell ref="T236:Y236"/>
    <mergeCell ref="A234:F234"/>
    <mergeCell ref="G234:S234"/>
    <mergeCell ref="T234:Y234"/>
    <mergeCell ref="Z234:AD234"/>
    <mergeCell ref="AE234:AJ234"/>
    <mergeCell ref="AK234:AP234"/>
    <mergeCell ref="AQ234:AV234"/>
    <mergeCell ref="AW234:BD234"/>
    <mergeCell ref="BE234:BL234"/>
    <mergeCell ref="A230:BL230"/>
    <mergeCell ref="A231:BL231"/>
    <mergeCell ref="A232:F233"/>
    <mergeCell ref="G232:S233"/>
    <mergeCell ref="T232:Y233"/>
    <mergeCell ref="Z232:AD233"/>
    <mergeCell ref="AE232:AJ233"/>
    <mergeCell ref="AK232:AP233"/>
    <mergeCell ref="AQ232:AV233"/>
    <mergeCell ref="AW232:BD233"/>
    <mergeCell ref="AJ226:AN226"/>
    <mergeCell ref="AO226:AS226"/>
    <mergeCell ref="AT226:AW226"/>
    <mergeCell ref="AX226:BB226"/>
    <mergeCell ref="BC226:BG226"/>
    <mergeCell ref="BH226:BL226"/>
    <mergeCell ref="A226:F226"/>
    <mergeCell ref="G226:P226"/>
    <mergeCell ref="Q226:U226"/>
    <mergeCell ref="V226:Y226"/>
    <mergeCell ref="Z226:AD226"/>
    <mergeCell ref="AE226:AI226"/>
    <mergeCell ref="AJ225:AN225"/>
    <mergeCell ref="AO225:AS225"/>
    <mergeCell ref="AT225:AW225"/>
    <mergeCell ref="AX225:BB225"/>
    <mergeCell ref="BC225:BG225"/>
    <mergeCell ref="BH225:BL225"/>
    <mergeCell ref="A225:F225"/>
    <mergeCell ref="G225:P225"/>
    <mergeCell ref="Q225:U225"/>
    <mergeCell ref="V225:Y225"/>
    <mergeCell ref="Z225:AD225"/>
    <mergeCell ref="AE225:AI225"/>
    <mergeCell ref="AJ224:AN224"/>
    <mergeCell ref="AO224:AS224"/>
    <mergeCell ref="AT224:AW224"/>
    <mergeCell ref="AX224:BB224"/>
    <mergeCell ref="BC224:BG224"/>
    <mergeCell ref="BH224:BL224"/>
    <mergeCell ref="A224:F224"/>
    <mergeCell ref="G224:P224"/>
    <mergeCell ref="Q224:U224"/>
    <mergeCell ref="V224:Y224"/>
    <mergeCell ref="Z224:AD224"/>
    <mergeCell ref="AE224:AI224"/>
    <mergeCell ref="AT222:AW223"/>
    <mergeCell ref="AX222:BG222"/>
    <mergeCell ref="BH222:BL223"/>
    <mergeCell ref="Z223:AD223"/>
    <mergeCell ref="AE223:AI223"/>
    <mergeCell ref="AX223:BB223"/>
    <mergeCell ref="BC223:BG223"/>
    <mergeCell ref="A220:BL220"/>
    <mergeCell ref="A221:F223"/>
    <mergeCell ref="G221:P223"/>
    <mergeCell ref="Q221:AN221"/>
    <mergeCell ref="AO221:BL221"/>
    <mergeCell ref="Q222:U223"/>
    <mergeCell ref="V222:Y223"/>
    <mergeCell ref="Z222:AI222"/>
    <mergeCell ref="AJ222:AN223"/>
    <mergeCell ref="AO222:AS223"/>
    <mergeCell ref="AK215:AP215"/>
    <mergeCell ref="AQ215:AV215"/>
    <mergeCell ref="AW215:BA215"/>
    <mergeCell ref="BB215:BF215"/>
    <mergeCell ref="BG215:BL215"/>
    <mergeCell ref="A219:BL219"/>
    <mergeCell ref="AW216:BA216"/>
    <mergeCell ref="BB216:BF216"/>
    <mergeCell ref="BG216:BL216"/>
    <mergeCell ref="A217:F217"/>
    <mergeCell ref="A215:F215"/>
    <mergeCell ref="G215:S215"/>
    <mergeCell ref="T215:Y215"/>
    <mergeCell ref="Z215:AD215"/>
    <mergeCell ref="AE215:AJ215"/>
    <mergeCell ref="AW217:BA217"/>
    <mergeCell ref="BB217:BF217"/>
    <mergeCell ref="BG217:BL217"/>
    <mergeCell ref="G217:S217"/>
    <mergeCell ref="T217:Y217"/>
    <mergeCell ref="Z217:AD217"/>
    <mergeCell ref="AE217:AJ217"/>
    <mergeCell ref="T213:Y213"/>
    <mergeCell ref="Z213:AD213"/>
    <mergeCell ref="AE213:AJ213"/>
    <mergeCell ref="A211:F212"/>
    <mergeCell ref="G211:S212"/>
    <mergeCell ref="T211:Y212"/>
    <mergeCell ref="Z211:AD212"/>
    <mergeCell ref="AE211:AJ212"/>
    <mergeCell ref="AK211:AP212"/>
    <mergeCell ref="BP201:BS201"/>
    <mergeCell ref="A204:BL204"/>
    <mergeCell ref="A205:BL205"/>
    <mergeCell ref="A208:BL208"/>
    <mergeCell ref="A209:BL209"/>
    <mergeCell ref="A210:BL210"/>
    <mergeCell ref="AO201:AR201"/>
    <mergeCell ref="AS201:AW201"/>
    <mergeCell ref="AX201:BA201"/>
    <mergeCell ref="BB201:BF201"/>
    <mergeCell ref="BG201:BJ201"/>
    <mergeCell ref="BK201:BO201"/>
    <mergeCell ref="BB200:BF200"/>
    <mergeCell ref="BG200:BJ200"/>
    <mergeCell ref="BK200:BO200"/>
    <mergeCell ref="BP200:BS200"/>
    <mergeCell ref="A201:M201"/>
    <mergeCell ref="N201:U201"/>
    <mergeCell ref="V201:Z201"/>
    <mergeCell ref="AA201:AE201"/>
    <mergeCell ref="AF201:AI201"/>
    <mergeCell ref="AJ201:AN201"/>
    <mergeCell ref="BP199:BS199"/>
    <mergeCell ref="A200:M200"/>
    <mergeCell ref="N200:U200"/>
    <mergeCell ref="V200:Z200"/>
    <mergeCell ref="AA200:AE200"/>
    <mergeCell ref="AF200:AI200"/>
    <mergeCell ref="AJ200:AN200"/>
    <mergeCell ref="AO200:AR200"/>
    <mergeCell ref="AS200:AW200"/>
    <mergeCell ref="AX200:BA200"/>
    <mergeCell ref="AO199:AR199"/>
    <mergeCell ref="AS199:AW199"/>
    <mergeCell ref="AX199:BA199"/>
    <mergeCell ref="BB199:BF199"/>
    <mergeCell ref="BG199:BJ199"/>
    <mergeCell ref="BK199:BO199"/>
    <mergeCell ref="BB198:BF198"/>
    <mergeCell ref="BG198:BJ198"/>
    <mergeCell ref="BK198:BO198"/>
    <mergeCell ref="BP198:BS198"/>
    <mergeCell ref="A199:M199"/>
    <mergeCell ref="N199:U199"/>
    <mergeCell ref="V199:Z199"/>
    <mergeCell ref="AA199:AE199"/>
    <mergeCell ref="AF199:AI199"/>
    <mergeCell ref="AJ199:AN199"/>
    <mergeCell ref="AA198:AE198"/>
    <mergeCell ref="AF198:AI198"/>
    <mergeCell ref="AJ198:AN198"/>
    <mergeCell ref="AO198:AR198"/>
    <mergeCell ref="AS198:AW198"/>
    <mergeCell ref="AX198:BA198"/>
    <mergeCell ref="A195:BL195"/>
    <mergeCell ref="A196:BM196"/>
    <mergeCell ref="A197:M198"/>
    <mergeCell ref="N197:U198"/>
    <mergeCell ref="V197:Z198"/>
    <mergeCell ref="AA197:AI197"/>
    <mergeCell ref="AJ197:AR197"/>
    <mergeCell ref="AS197:BA197"/>
    <mergeCell ref="BB197:BJ197"/>
    <mergeCell ref="BK197:BS197"/>
    <mergeCell ref="AZ188:BD188"/>
    <mergeCell ref="A189:F189"/>
    <mergeCell ref="G189:S189"/>
    <mergeCell ref="T189:Z189"/>
    <mergeCell ref="AA189:AE189"/>
    <mergeCell ref="AF189:AJ189"/>
    <mergeCell ref="AK189:AO189"/>
    <mergeCell ref="AP189:AT189"/>
    <mergeCell ref="AU189:AY189"/>
    <mergeCell ref="AZ189:BD189"/>
    <mergeCell ref="AU187:AY187"/>
    <mergeCell ref="AZ187:BD187"/>
    <mergeCell ref="A188:F188"/>
    <mergeCell ref="G188:S188"/>
    <mergeCell ref="T188:Z188"/>
    <mergeCell ref="AA188:AE188"/>
    <mergeCell ref="AF188:AJ188"/>
    <mergeCell ref="AK188:AO188"/>
    <mergeCell ref="AP188:AT188"/>
    <mergeCell ref="AU188:AY188"/>
    <mergeCell ref="AP186:AT186"/>
    <mergeCell ref="AU186:AY186"/>
    <mergeCell ref="AZ186:BD186"/>
    <mergeCell ref="A187:F187"/>
    <mergeCell ref="G187:S187"/>
    <mergeCell ref="T187:Z187"/>
    <mergeCell ref="AA187:AE187"/>
    <mergeCell ref="AF187:AJ187"/>
    <mergeCell ref="AK187:AO187"/>
    <mergeCell ref="AP187:AT187"/>
    <mergeCell ref="A183:BL183"/>
    <mergeCell ref="A184:BD184"/>
    <mergeCell ref="A185:F186"/>
    <mergeCell ref="G185:S186"/>
    <mergeCell ref="T185:Z186"/>
    <mergeCell ref="AA185:AO185"/>
    <mergeCell ref="AP185:BD185"/>
    <mergeCell ref="AA186:AE186"/>
    <mergeCell ref="AF186:AJ186"/>
    <mergeCell ref="AK186:AO186"/>
    <mergeCell ref="AF178:AJ178"/>
    <mergeCell ref="AK178:AO178"/>
    <mergeCell ref="AP177:AT177"/>
    <mergeCell ref="AU177:AY177"/>
    <mergeCell ref="AZ177:BD177"/>
    <mergeCell ref="BE177:BI177"/>
    <mergeCell ref="BJ177:BN177"/>
    <mergeCell ref="BO177:BS177"/>
    <mergeCell ref="A177:F177"/>
    <mergeCell ref="G177:S177"/>
    <mergeCell ref="T177:Z177"/>
    <mergeCell ref="AA177:AE177"/>
    <mergeCell ref="AF177:AJ177"/>
    <mergeCell ref="AK177:AO177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BO175:BS175"/>
    <mergeCell ref="A173:BS173"/>
    <mergeCell ref="A174:F175"/>
    <mergeCell ref="G174:S175"/>
    <mergeCell ref="T174:Z175"/>
    <mergeCell ref="AA174:AO174"/>
    <mergeCell ref="AP174:BD174"/>
    <mergeCell ref="BE174:BS174"/>
    <mergeCell ref="AA175:AE175"/>
    <mergeCell ref="AF175:AJ175"/>
    <mergeCell ref="AK175:AO175"/>
    <mergeCell ref="BA165:BC165"/>
    <mergeCell ref="BD165:BF165"/>
    <mergeCell ref="BG165:BI165"/>
    <mergeCell ref="BJ165:BL165"/>
    <mergeCell ref="A171:BL171"/>
    <mergeCell ref="A172:BS172"/>
    <mergeCell ref="A166:C166"/>
    <mergeCell ref="D166:V166"/>
    <mergeCell ref="W166:Y166"/>
    <mergeCell ref="Z166:AB166"/>
    <mergeCell ref="AI165:AK165"/>
    <mergeCell ref="AO165:AQ165"/>
    <mergeCell ref="AR165:AT165"/>
    <mergeCell ref="AU165:AW165"/>
    <mergeCell ref="AX165:AZ165"/>
    <mergeCell ref="AU166:AW166"/>
    <mergeCell ref="AX166:AZ166"/>
    <mergeCell ref="BA166:BC166"/>
    <mergeCell ref="BD166:BF166"/>
    <mergeCell ref="BG166:BI166"/>
    <mergeCell ref="BJ166:BL166"/>
    <mergeCell ref="AR163:AT163"/>
    <mergeCell ref="AU163:AW163"/>
    <mergeCell ref="AX163:AZ163"/>
    <mergeCell ref="A163:C163"/>
    <mergeCell ref="D163:V163"/>
    <mergeCell ref="W163:Y163"/>
    <mergeCell ref="Z163:AB163"/>
    <mergeCell ref="AC161:AH161"/>
    <mergeCell ref="AI161:AN161"/>
    <mergeCell ref="AO161:AT161"/>
    <mergeCell ref="AU161:AW162"/>
    <mergeCell ref="AX161:AZ162"/>
    <mergeCell ref="AP175:AT175"/>
    <mergeCell ref="AU175:AY175"/>
    <mergeCell ref="AZ175:BD175"/>
    <mergeCell ref="BE175:BI175"/>
    <mergeCell ref="BJ175:BN175"/>
    <mergeCell ref="AC166:AE166"/>
    <mergeCell ref="AF166:AH166"/>
    <mergeCell ref="AI166:AK166"/>
    <mergeCell ref="AO166:AQ166"/>
    <mergeCell ref="AR166:AT166"/>
    <mergeCell ref="BA164:BC164"/>
    <mergeCell ref="BD164:BF164"/>
    <mergeCell ref="BG164:BI164"/>
    <mergeCell ref="BJ164:BL164"/>
    <mergeCell ref="AC163:AE163"/>
    <mergeCell ref="AF163:AH163"/>
    <mergeCell ref="BJ161:BL162"/>
    <mergeCell ref="BJ163:BL163"/>
    <mergeCell ref="BA161:BC162"/>
    <mergeCell ref="BD161:BF162"/>
    <mergeCell ref="BN156:BR156"/>
    <mergeCell ref="U156:Y156"/>
    <mergeCell ref="A165:C165"/>
    <mergeCell ref="D165:V165"/>
    <mergeCell ref="W165:Y165"/>
    <mergeCell ref="Z165:AB165"/>
    <mergeCell ref="AC165:AE165"/>
    <mergeCell ref="AF165:AH165"/>
    <mergeCell ref="AI164:AK164"/>
    <mergeCell ref="AL164:AN164"/>
    <mergeCell ref="AO164:AQ164"/>
    <mergeCell ref="AR164:AT164"/>
    <mergeCell ref="AU164:AW164"/>
    <mergeCell ref="AX164:AZ164"/>
    <mergeCell ref="BA163:BC163"/>
    <mergeCell ref="BD163:BF163"/>
    <mergeCell ref="BG163:BI163"/>
    <mergeCell ref="A160:C162"/>
    <mergeCell ref="D160:V162"/>
    <mergeCell ref="W160:AH160"/>
    <mergeCell ref="AI160:AT160"/>
    <mergeCell ref="AU160:AZ160"/>
    <mergeCell ref="BA160:BF160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159:BL159"/>
    <mergeCell ref="A146:T146"/>
    <mergeCell ref="A144:T144"/>
    <mergeCell ref="W162:Y162"/>
    <mergeCell ref="Z162:AB162"/>
    <mergeCell ref="AC162:AE162"/>
    <mergeCell ref="AF162:AH162"/>
    <mergeCell ref="AI162:AK162"/>
    <mergeCell ref="AL162:AN162"/>
    <mergeCell ref="AO162:AQ162"/>
    <mergeCell ref="AR162:AT162"/>
    <mergeCell ref="BG160:BL160"/>
    <mergeCell ref="W161:AB161"/>
    <mergeCell ref="AT156:AX156"/>
    <mergeCell ref="AY156:BC156"/>
    <mergeCell ref="BD156:BH156"/>
    <mergeCell ref="BI156:BM156"/>
    <mergeCell ref="A147:T147"/>
    <mergeCell ref="A145:T145"/>
    <mergeCell ref="BD146:BH146"/>
    <mergeCell ref="BI146:BM146"/>
    <mergeCell ref="Z146:AD146"/>
    <mergeCell ref="AE146:AI146"/>
    <mergeCell ref="AJ146:AN146"/>
    <mergeCell ref="AO146:AS146"/>
    <mergeCell ref="A149:T149"/>
    <mergeCell ref="A148:T148"/>
    <mergeCell ref="AO149:AS149"/>
    <mergeCell ref="AT149:AX149"/>
    <mergeCell ref="AY149:BC149"/>
    <mergeCell ref="BD149:BH149"/>
    <mergeCell ref="BI149:BM149"/>
    <mergeCell ref="AO143:AS143"/>
    <mergeCell ref="AT143:AX143"/>
    <mergeCell ref="AY143:BC143"/>
    <mergeCell ref="BD143:BH143"/>
    <mergeCell ref="BI143:BM143"/>
    <mergeCell ref="BN143:BR143"/>
    <mergeCell ref="AT142:AX142"/>
    <mergeCell ref="AY142:BC142"/>
    <mergeCell ref="BD142:BH142"/>
    <mergeCell ref="BI142:BM142"/>
    <mergeCell ref="BN142:BR142"/>
    <mergeCell ref="A143:T143"/>
    <mergeCell ref="U143:Y143"/>
    <mergeCell ref="Z143:AD143"/>
    <mergeCell ref="AE143:AI143"/>
    <mergeCell ref="AJ143:AN143"/>
    <mergeCell ref="A142:T142"/>
    <mergeCell ref="U142:Y142"/>
    <mergeCell ref="Z142:AD142"/>
    <mergeCell ref="AE142:AI142"/>
    <mergeCell ref="AJ142:AN142"/>
    <mergeCell ref="AO142:AS142"/>
    <mergeCell ref="AO141:AS141"/>
    <mergeCell ref="AT141:AX141"/>
    <mergeCell ref="AY141:BC141"/>
    <mergeCell ref="BD141:BH141"/>
    <mergeCell ref="BI141:BM141"/>
    <mergeCell ref="BN141:BR141"/>
    <mergeCell ref="A140:T141"/>
    <mergeCell ref="U140:AD140"/>
    <mergeCell ref="AE140:AN140"/>
    <mergeCell ref="AO140:AX140"/>
    <mergeCell ref="AY140:BH140"/>
    <mergeCell ref="BI140:BR140"/>
    <mergeCell ref="U141:Y141"/>
    <mergeCell ref="Z141:AD141"/>
    <mergeCell ref="AE141:AI141"/>
    <mergeCell ref="AJ141:AN141"/>
    <mergeCell ref="AP125:AT125"/>
    <mergeCell ref="AU125:AY125"/>
    <mergeCell ref="AZ125:BD125"/>
    <mergeCell ref="BE125:BI125"/>
    <mergeCell ref="A138:BL138"/>
    <mergeCell ref="A139:BR139"/>
    <mergeCell ref="BE126:BI126"/>
    <mergeCell ref="A127:C127"/>
    <mergeCell ref="D127:P127"/>
    <mergeCell ref="Q127:U127"/>
    <mergeCell ref="BE127:BI127"/>
    <mergeCell ref="A128:C128"/>
    <mergeCell ref="D128:P128"/>
    <mergeCell ref="Q128:U128"/>
    <mergeCell ref="V128:AE128"/>
    <mergeCell ref="AF128:AJ128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07:BX107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BB89:BF89"/>
    <mergeCell ref="BG89:BK89"/>
    <mergeCell ref="BL89:BP89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40:D40"/>
    <mergeCell ref="E40:W40"/>
    <mergeCell ref="X40:AB40"/>
    <mergeCell ref="AC40:AG40"/>
    <mergeCell ref="AH40:AL40"/>
    <mergeCell ref="AM40:AQ40"/>
    <mergeCell ref="AR40:AV40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N1:BZ1"/>
    <mergeCell ref="A2:BZ2"/>
    <mergeCell ref="B4:AF4"/>
    <mergeCell ref="AH4:AR4"/>
    <mergeCell ref="AT4:BA4"/>
    <mergeCell ref="A5:AF5"/>
    <mergeCell ref="AH5:AR5"/>
    <mergeCell ref="AT5:BA5"/>
    <mergeCell ref="AL167:AN167"/>
    <mergeCell ref="AL166:AN166"/>
    <mergeCell ref="AL165:AN16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AO155:AS155"/>
    <mergeCell ref="AT155:AX155"/>
    <mergeCell ref="AY155:BC155"/>
    <mergeCell ref="BD155:BH155"/>
    <mergeCell ref="BI155:BM155"/>
    <mergeCell ref="BN155:BR155"/>
    <mergeCell ref="AT154:AX154"/>
    <mergeCell ref="AY154:BC154"/>
    <mergeCell ref="BD154:BH154"/>
    <mergeCell ref="BI154:BM154"/>
    <mergeCell ref="BN154:BR154"/>
    <mergeCell ref="U155:Y155"/>
    <mergeCell ref="Z155:AD155"/>
    <mergeCell ref="AE155:AI155"/>
    <mergeCell ref="AJ155:AN155"/>
    <mergeCell ref="U154:Y154"/>
    <mergeCell ref="Z154:AD154"/>
    <mergeCell ref="AE154:AI154"/>
    <mergeCell ref="AJ154:AN154"/>
    <mergeCell ref="AO154:AS154"/>
    <mergeCell ref="BN152:BR152"/>
    <mergeCell ref="U153:Y153"/>
    <mergeCell ref="Z153:AD153"/>
    <mergeCell ref="AE153:AI153"/>
    <mergeCell ref="AJ153:AN153"/>
    <mergeCell ref="U152:Y152"/>
    <mergeCell ref="Z152:AD152"/>
    <mergeCell ref="AE152:AI152"/>
    <mergeCell ref="AJ152:AN152"/>
    <mergeCell ref="AO152:AS152"/>
    <mergeCell ref="AO151:AS151"/>
    <mergeCell ref="AT151:AX151"/>
    <mergeCell ref="AY151:BC151"/>
    <mergeCell ref="BD151:BH151"/>
    <mergeCell ref="BI151:BM151"/>
    <mergeCell ref="BN151:BR151"/>
    <mergeCell ref="AT150:AX150"/>
    <mergeCell ref="AY150:BC150"/>
    <mergeCell ref="BD150:BH150"/>
    <mergeCell ref="BI150:BM150"/>
    <mergeCell ref="BN150:BR150"/>
    <mergeCell ref="U151:Y151"/>
    <mergeCell ref="Z151:AD151"/>
    <mergeCell ref="AE151:AI151"/>
    <mergeCell ref="AJ151:AN151"/>
    <mergeCell ref="U150:Y150"/>
    <mergeCell ref="Z150:AD150"/>
    <mergeCell ref="AE150:AI150"/>
    <mergeCell ref="AJ150:AN150"/>
    <mergeCell ref="AO150:AS150"/>
    <mergeCell ref="AT148:AX148"/>
    <mergeCell ref="AY148:BC148"/>
    <mergeCell ref="BD148:BH148"/>
    <mergeCell ref="BI148:BM148"/>
    <mergeCell ref="BN148:BR148"/>
    <mergeCell ref="U149:Y149"/>
    <mergeCell ref="Z149:AD149"/>
    <mergeCell ref="AE149:AI149"/>
    <mergeCell ref="AJ149:AN149"/>
    <mergeCell ref="AY147:BC147"/>
    <mergeCell ref="BD147:BH147"/>
    <mergeCell ref="BI147:BM147"/>
    <mergeCell ref="BN147:BR147"/>
    <mergeCell ref="U148:Y148"/>
    <mergeCell ref="Z148:AD148"/>
    <mergeCell ref="AE148:AI148"/>
    <mergeCell ref="AJ148:AN148"/>
    <mergeCell ref="AO148:AS148"/>
    <mergeCell ref="U147:Y147"/>
    <mergeCell ref="Z147:AD147"/>
    <mergeCell ref="AE147:AI147"/>
    <mergeCell ref="AJ147:AN147"/>
    <mergeCell ref="AO147:AS147"/>
    <mergeCell ref="AT147:AX147"/>
    <mergeCell ref="BN149:BR149"/>
    <mergeCell ref="AT146:AX146"/>
    <mergeCell ref="AY146:BC146"/>
    <mergeCell ref="U145:Y145"/>
    <mergeCell ref="Z145:AD145"/>
    <mergeCell ref="AE145:AI145"/>
    <mergeCell ref="AJ145:AN145"/>
    <mergeCell ref="AO145:AS145"/>
    <mergeCell ref="AT145:AX145"/>
    <mergeCell ref="AY145:BC145"/>
    <mergeCell ref="BD145:BH145"/>
    <mergeCell ref="AT144:AX144"/>
    <mergeCell ref="AY144:BC144"/>
    <mergeCell ref="BD144:BH144"/>
    <mergeCell ref="BI144:BM144"/>
    <mergeCell ref="BN144:BR144"/>
    <mergeCell ref="BI145:BM145"/>
    <mergeCell ref="BN145:BR145"/>
    <mergeCell ref="U146:Y146"/>
    <mergeCell ref="U144:Y144"/>
    <mergeCell ref="Z144:AD144"/>
    <mergeCell ref="AE144:AI144"/>
    <mergeCell ref="AJ144:AN144"/>
    <mergeCell ref="AO144:AS144"/>
    <mergeCell ref="BN146:BR146"/>
  </mergeCells>
  <conditionalFormatting sqref="A88:A89 A97:A98 A165:A168">
    <cfRule type="cellIs" dxfId="3" priority="3" stopIfTrue="1" operator="equal">
      <formula>A87</formula>
    </cfRule>
  </conditionalFormatting>
  <conditionalFormatting sqref="A107:C118 A125:C136">
    <cfRule type="cellIs" dxfId="2" priority="1" stopIfTrue="1" operator="equal">
      <formula>A106</formula>
    </cfRule>
    <cfRule type="cellIs" dxfId="1" priority="2" stopIfTrue="1" operator="equal">
      <formula>0</formula>
    </cfRule>
  </conditionalFormatting>
  <conditionalFormatting sqref="A99">
    <cfRule type="cellIs" dxfId="0" priority="5" stopIfTrue="1" operator="equal">
      <formula>A97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КПК0611031</vt:lpstr>
      <vt:lpstr>'Додаток2 КПК0611031'!Область_печати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2024-10-21T13:41:18Z</cp:lastPrinted>
  <dcterms:created xsi:type="dcterms:W3CDTF">2016-07-02T12:27:50Z</dcterms:created>
  <dcterms:modified xsi:type="dcterms:W3CDTF">2024-12-13T11:27:15Z</dcterms:modified>
</cp:coreProperties>
</file>