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7691" sheetId="6" r:id="rId1"/>
  </sheets>
  <definedNames>
    <definedName name="_xlnm.Print_Area" localSheetId="0">'Додаток2 КПК1117691'!$A$1:$BY$226</definedName>
  </definedNames>
  <calcPr calcId="152511"/>
</workbook>
</file>

<file path=xl/calcChain.xml><?xml version="1.0" encoding="utf-8"?>
<calcChain xmlns="http://schemas.openxmlformats.org/spreadsheetml/2006/main">
  <c r="BH203" i="6" l="1"/>
  <c r="AT203" i="6"/>
  <c r="AJ203" i="6"/>
  <c r="BG194" i="6"/>
  <c r="AQ194" i="6"/>
  <c r="AZ171" i="6"/>
  <c r="AK171" i="6"/>
  <c r="AZ170" i="6"/>
  <c r="AK170" i="6"/>
  <c r="BO162" i="6"/>
  <c r="AZ162" i="6"/>
  <c r="AK162" i="6"/>
  <c r="BO161" i="6"/>
  <c r="AZ161" i="6"/>
  <c r="AK161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<sst xmlns="http://schemas.openxmlformats.org/spreadsheetml/2006/main" count="694" uniqueCount="258">
  <si>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</si>
  <si>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</si>
  <si>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</si>
  <si>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</si>
  <si>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</si>
  <si>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</si>
  <si>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</si>
  <si>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</si>
  <si>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</si>
  <si>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</si>
  <si>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</si>
  <si>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</si>
  <si>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</si>
  <si>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</si>
  <si>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</si>
  <si>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</si>
  <si>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</si>
  <si>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</si>
  <si>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</si>
  <si>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</si>
  <si>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</si>
  <si>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</si>
  <si>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</si>
  <si>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</si>
  <si>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</si>
  <si>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</si>
  <si>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</si>
  <si>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</si>
  <si>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</si>
  <si>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</si>
  <si>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</si>
  <si>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</si>
  <si>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</si>
  <si>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</si>
  <si>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</si>
  <si>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</si>
  <si>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</si>
  <si>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</si>
  <si>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</si>
  <si>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</si>
  <si>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</si>
  <si>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</si>
  <si>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</si>
  <si>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</si>
  <si>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</si>
  <si>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</si>
  <si>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</si>
  <si>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</si>
  <si>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</si>
  <si>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</si>
  <si>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</si>
  <si>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</si>
  <si>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</si>
  <si>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</si>
  <si>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</si>
  <si>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</si>
  <si>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</si>
  <si>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</si>
  <si>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</si>
  <si>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</si>
  <si>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</si>
  <si>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</si>
  <si>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</si>
  <si>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</si>
  <si>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</si>
  <si>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</si>
  <si>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</si>
  <si>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</si>
  <si>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</si>
  <si>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</si>
  <si>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</si>
  <si>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</si>
  <si>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</si>
  <si>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</si>
  <si>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</si>
  <si>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</si>
  <si>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</si>
  <si>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</si>
  <si>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</si>
  <si>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</si>
  <si>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</si>
  <si>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</si>
  <si>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</si>
  <si>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</si>
  <si>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</si>
  <si>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</si>
  <si>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</si>
  <si>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</si>
  <si>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</si>
  <si>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</si>
  <si>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</si>
  <si>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</si>
  <si>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</si>
  <si>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</si>
  <si>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</si>
  <si>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</si>
  <si>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</si>
  <si>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</si>
  <si>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</si>
  <si>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</si>
  <si>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</si>
  <si>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</si>
  <si>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</si>
  <si>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</si>
  <si>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</si>
  <si>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</si>
  <si>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</si>
  <si>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</si>
  <si>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</si>
  <si>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</si>
  <si>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</si>
  <si>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</si>
  <si>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</si>
  <si>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</si>
  <si>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</si>
  <si>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</si>
  <si>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</si>
  <si>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</si>
  <si>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</si>
  <si>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</si>
  <si>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</si>
  <si>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</si>
  <si>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</si>
  <si>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</si>
  <si>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</si>
  <si>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</si>
  <si>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</si>
  <si>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</si>
  <si>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</si>
  <si>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</si>
  <si>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</si>
  <si>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</si>
  <si>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</si>
  <si>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</si>
  <si>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</si>
  <si>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</si>
  <si>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</si>
  <si>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</si>
  <si>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</si>
  <si>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</si>
  <si>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</si>
  <si>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</si>
  <si>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</si>
  <si>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</si>
  <si>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</si>
  <si>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</si>
  <si>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</si>
  <si>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</si>
  <si>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</si>
  <si>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</si>
  <si>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</si>
  <si>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</si>
  <si>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</si>
  <si>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</si>
  <si>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</si>
  <si>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</si>
  <si>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</si>
  <si>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</si>
  <si>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</si>
  <si>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</si>
  <si>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</si>
  <si>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</si>
  <si>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</si>
  <si>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</si>
  <si>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</si>
  <si>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</si>
  <si>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</si>
  <si>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</si>
  <si>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</si>
  <si>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</si>
  <si>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</si>
  <si>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</si>
  <si>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Інші надходження спеціального фонду (розписати за видами надходжень)</t>
  </si>
  <si>
    <t>X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</si>
  <si>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</si>
  <si>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Оплата послуг (крім комунальних)</t>
  </si>
  <si>
    <t>Навчання хлопчиків та дівчаток шкільного віку плаванню</t>
  </si>
  <si>
    <t>затрат</t>
  </si>
  <si>
    <t xml:space="preserve">formula=RC[-16]+RC[-8]                          </t>
  </si>
  <si>
    <t>Обсяг витрат на навчання хлопчиків та дівчаток шкільного віку плаванню</t>
  </si>
  <si>
    <t>грн.</t>
  </si>
  <si>
    <t>Граничний обсяг на 2025-2027 роки</t>
  </si>
  <si>
    <t>продукту</t>
  </si>
  <si>
    <t>Кількість дівчаток та хлопчиків охоплених плаванням</t>
  </si>
  <si>
    <t>осіб</t>
  </si>
  <si>
    <t>Прогнозна кількість на 2025-2027 роки</t>
  </si>
  <si>
    <t>дівчатка</t>
  </si>
  <si>
    <t>од.</t>
  </si>
  <si>
    <t>Акт наданих послуг про навчання дітей плаванню, журнал відвідувачів басейну</t>
  </si>
  <si>
    <t>хлопчики</t>
  </si>
  <si>
    <t>ефективності</t>
  </si>
  <si>
    <t>середні витрати на навчання плаванню однієї дитини</t>
  </si>
  <si>
    <t>Розрахунково (обсяг витрат/кількість дітей)</t>
  </si>
  <si>
    <t>якості</t>
  </si>
  <si>
    <t>Відсоток дітей шкільного віку, які навчилися плавати</t>
  </si>
  <si>
    <t>відс.</t>
  </si>
  <si>
    <t>Розрахунково_x000D_
(кількість дітей, що навчилися плавати / загальна кількість дітей, охоплених навчанням *100 %)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</si>
  <si>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</si>
  <si>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</si>
  <si>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</si>
  <si>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</si>
  <si>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</si>
  <si>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У 2025-2027 роках дебіторська та кредиторська заборгованості не плануються</t>
  </si>
  <si>
    <t>У 2023-2024 роках видатків за даним напрямков не було заплановано._x000D_
  Для  зменшення  кількості трагічних випадків на воді за участі дітей  в 2025 році планується навчити плавати  250  хлопчиків та дівчаток шкільного віку. _x000D_
Виділення коштів у 2026-2027 роках дасть змогу продовжити оздровлення хлопчиків та дівчаток засобами фізичної культури та спорту, сприятиме зміцненню їхнього здоров'я та зниженню травматизму на воді.</t>
  </si>
  <si>
    <t>Фінансова підтримка фізкультурно-спортивного руху</t>
  </si>
  <si>
    <t>Навчання плаванню хлопчиків та дівчаток шкільного віку</t>
  </si>
  <si>
    <t>1. Закон України від 24.12.1993 р  №3809-ХІІ  “Про фізичну культуру і спорт", зі змінами та доповненнями;     								_x000D__x000D__x000D_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 (зі змінами)”;_x000D__x000D__x000D_
3. Наказ Міністерства фінансів України  від 20.09.2017 р . N 793 «Про затвердження складових програмної класифікації видатків та кредитування місцевих   бюджетів» (зі змінами);_x000D__x000D__x000D_
4. Наказ Міністерства молоді та спорту України від 28 грудня 2023 року № 7782 «Про затвердження Типового переліку бюджетних програм та результативних показників їх виконання для місцевих бюджетів у молодіжній сфері та сфері утвердження української національної та громадянської ідентичності»_x000D__x000D_
5. Рішення міської ради від 03.04.2012 р. №529-20/VI "Про міський цільовий фонд";_x000D__x000D__x000D_
6.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роки";_x000D__x000D__x000D__x000D__x000D_
7.  Лист фінансового управління  Павлоградської міської ради від 13.09.2024 року № 02/01- 211  "Про підготовку бюджетного запиту на 2025–2027 роки"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</si>
  <si>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</si>
  <si>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</si>
  <si>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</si>
  <si>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</si>
  <si>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</si>
  <si>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</si>
  <si>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</si>
  <si>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</si>
  <si>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</si>
  <si>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</si>
  <si>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</si>
  <si>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</si>
  <si>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</si>
  <si>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</si>
  <si>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</si>
  <si>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</si>
  <si>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</si>
  <si>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</si>
  <si>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</si>
  <si>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</si>
  <si>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</si>
  <si>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</si>
  <si>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</si>
  <si>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</si>
  <si>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</si>
  <si>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</si>
  <si>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</si>
  <si>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</si>
  <si>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</si>
  <si>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</si>
  <si>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</si>
  <si>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</si>
  <si>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</si>
  <si>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</si>
  <si>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</si>
  <si>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</si>
  <si>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</si>
  <si>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</si>
  <si>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</si>
  <si>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</si>
  <si>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</si>
  <si>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</si>
  <si>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</si>
  <si>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</si>
  <si>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</si>
  <si>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(1)(1)(1)(7)(6)(9)(1)</t>
  </si>
  <si>
    <t>(7)(6)(9)(1)</t>
  </si>
  <si>
    <t>(0)(4)(9)(0)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</si>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</sst>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5">
      <c r="A2" s="32" t="s">
        <v>239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7" t="s">
        <v>208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7" t="s">
        <v>256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69" customHeight="1" x14ac:dyDescent="0.25">
      <c r="A10" s="11" t="s">
        <v>163</v>
      </c>
      <c r="B10" s="35" t="s">
        <v>252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255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240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4" t="s">
        <v>204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5">
      <c r="A18" s="124" t="s">
        <v>205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4.2" customHeight="1" x14ac:dyDescent="0.25">
      <c r="A21" s="124" t="s">
        <v>206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8" t="s">
        <v>226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5">
      <c r="A25" s="31" t="s">
        <v>215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8" customFormat="1" ht="26.4" customHeight="1" x14ac:dyDescent="0.25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 t="s">
        <v>173</v>
      </c>
      <c r="V30" s="94"/>
      <c r="W30" s="94"/>
      <c r="X30" s="94"/>
      <c r="Y30" s="94"/>
      <c r="Z30" s="94">
        <v>0</v>
      </c>
      <c r="AA30" s="94"/>
      <c r="AB30" s="94"/>
      <c r="AC30" s="94"/>
      <c r="AD30" s="94"/>
      <c r="AE30" s="95">
        <v>0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 t="s">
        <v>173</v>
      </c>
      <c r="AO30" s="96"/>
      <c r="AP30" s="96"/>
      <c r="AQ30" s="96"/>
      <c r="AR30" s="97"/>
      <c r="AS30" s="95">
        <v>0</v>
      </c>
      <c r="AT30" s="96"/>
      <c r="AU30" s="96"/>
      <c r="AV30" s="96"/>
      <c r="AW30" s="97"/>
      <c r="AX30" s="95">
        <v>0</v>
      </c>
      <c r="AY30" s="96"/>
      <c r="AZ30" s="96"/>
      <c r="BA30" s="97"/>
      <c r="BB30" s="95">
        <f>IF(ISNUMBER(AN30),AN30,0)+IF(ISNUMBER(AS30),AS30,0)</f>
        <v>0</v>
      </c>
      <c r="BC30" s="96"/>
      <c r="BD30" s="96"/>
      <c r="BE30" s="96"/>
      <c r="BF30" s="97"/>
      <c r="BG30" s="95" t="s">
        <v>173</v>
      </c>
      <c r="BH30" s="96"/>
      <c r="BI30" s="96"/>
      <c r="BJ30" s="96"/>
      <c r="BK30" s="97"/>
      <c r="BL30" s="95">
        <v>300000</v>
      </c>
      <c r="BM30" s="96"/>
      <c r="BN30" s="96"/>
      <c r="BO30" s="96"/>
      <c r="BP30" s="97"/>
      <c r="BQ30" s="95">
        <v>0</v>
      </c>
      <c r="BR30" s="96"/>
      <c r="BS30" s="96"/>
      <c r="BT30" s="97"/>
      <c r="BU30" s="95">
        <f>IF(ISNUMBER(BG30),BG30,0)+IF(ISNUMBER(BL30),BL30,0)</f>
        <v>300000</v>
      </c>
      <c r="BV30" s="96"/>
      <c r="BW30" s="96"/>
      <c r="BX30" s="96"/>
      <c r="BY30" s="97"/>
      <c r="CA30" s="98" t="s">
        <v>22</v>
      </c>
    </row>
    <row r="31" spans="1:79" s="98" customFormat="1" ht="52.8" customHeight="1" x14ac:dyDescent="0.25">
      <c r="A31" s="88">
        <v>50110000</v>
      </c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0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300000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300000</v>
      </c>
      <c r="BV31" s="96"/>
      <c r="BW31" s="96"/>
      <c r="BX31" s="96"/>
      <c r="BY31" s="97"/>
    </row>
    <row r="32" spans="1:79" s="6" customFormat="1" ht="12.75" customHeight="1" x14ac:dyDescent="0.25">
      <c r="A32" s="85"/>
      <c r="B32" s="86"/>
      <c r="C32" s="86"/>
      <c r="D32" s="87"/>
      <c r="E32" s="99" t="s">
        <v>147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1"/>
      <c r="U32" s="102">
        <v>0</v>
      </c>
      <c r="V32" s="102"/>
      <c r="W32" s="102"/>
      <c r="X32" s="102"/>
      <c r="Y32" s="102"/>
      <c r="Z32" s="102">
        <v>0</v>
      </c>
      <c r="AA32" s="102"/>
      <c r="AB32" s="102"/>
      <c r="AC32" s="102"/>
      <c r="AD32" s="102"/>
      <c r="AE32" s="103">
        <v>0</v>
      </c>
      <c r="AF32" s="104"/>
      <c r="AG32" s="104"/>
      <c r="AH32" s="105"/>
      <c r="AI32" s="103">
        <f>IF(ISNUMBER(U32),U32,0)+IF(ISNUMBER(Z32),Z32,0)</f>
        <v>0</v>
      </c>
      <c r="AJ32" s="104"/>
      <c r="AK32" s="104"/>
      <c r="AL32" s="104"/>
      <c r="AM32" s="105"/>
      <c r="AN32" s="103">
        <v>0</v>
      </c>
      <c r="AO32" s="104"/>
      <c r="AP32" s="104"/>
      <c r="AQ32" s="104"/>
      <c r="AR32" s="105"/>
      <c r="AS32" s="103">
        <v>0</v>
      </c>
      <c r="AT32" s="104"/>
      <c r="AU32" s="104"/>
      <c r="AV32" s="104"/>
      <c r="AW32" s="105"/>
      <c r="AX32" s="103">
        <v>0</v>
      </c>
      <c r="AY32" s="104"/>
      <c r="AZ32" s="104"/>
      <c r="BA32" s="105"/>
      <c r="BB32" s="103">
        <f>IF(ISNUMBER(AN32),AN32,0)+IF(ISNUMBER(AS32),AS32,0)</f>
        <v>0</v>
      </c>
      <c r="BC32" s="104"/>
      <c r="BD32" s="104"/>
      <c r="BE32" s="104"/>
      <c r="BF32" s="105"/>
      <c r="BG32" s="103">
        <v>0</v>
      </c>
      <c r="BH32" s="104"/>
      <c r="BI32" s="104"/>
      <c r="BJ32" s="104"/>
      <c r="BK32" s="105"/>
      <c r="BL32" s="103">
        <v>300000</v>
      </c>
      <c r="BM32" s="104"/>
      <c r="BN32" s="104"/>
      <c r="BO32" s="104"/>
      <c r="BP32" s="105"/>
      <c r="BQ32" s="103">
        <v>0</v>
      </c>
      <c r="BR32" s="104"/>
      <c r="BS32" s="104"/>
      <c r="BT32" s="105"/>
      <c r="BU32" s="103">
        <f>IF(ISNUMBER(BG32),BG32,0)+IF(ISNUMBER(BL32),BL32,0)</f>
        <v>300000</v>
      </c>
      <c r="BV32" s="104"/>
      <c r="BW32" s="104"/>
      <c r="BX32" s="104"/>
      <c r="BY32" s="105"/>
    </row>
    <row r="34" spans="1:79" ht="14.25" customHeight="1" x14ac:dyDescent="0.25">
      <c r="A34" s="78" t="s">
        <v>241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" customHeight="1" x14ac:dyDescent="0.25">
      <c r="A35" s="44" t="s">
        <v>215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5">
      <c r="A36" s="51" t="s">
        <v>2</v>
      </c>
      <c r="B36" s="52"/>
      <c r="C36" s="52"/>
      <c r="D36" s="53"/>
      <c r="E36" s="51" t="s">
        <v>19</v>
      </c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3"/>
      <c r="X36" s="36" t="s">
        <v>237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242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5">
      <c r="A37" s="54"/>
      <c r="B37" s="55"/>
      <c r="C37" s="55"/>
      <c r="D37" s="56"/>
      <c r="E37" s="54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7" t="s">
        <v>116</v>
      </c>
      <c r="AI37" s="58"/>
      <c r="AJ37" s="58"/>
      <c r="AK37" s="58"/>
      <c r="AL37" s="59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7" t="s">
        <v>116</v>
      </c>
      <c r="BC37" s="58"/>
      <c r="BD37" s="58"/>
      <c r="BE37" s="58"/>
      <c r="BF37" s="59"/>
      <c r="BG37" s="36" t="s">
        <v>96</v>
      </c>
      <c r="BH37" s="37"/>
      <c r="BI37" s="37"/>
      <c r="BJ37" s="37"/>
      <c r="BK37" s="38"/>
    </row>
    <row r="38" spans="1:79" ht="15" customHeight="1" x14ac:dyDescent="0.25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5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170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170</v>
      </c>
      <c r="BH39" s="48"/>
      <c r="BI39" s="48"/>
      <c r="BJ39" s="48"/>
      <c r="BK39" s="49"/>
      <c r="CA39" t="s">
        <v>23</v>
      </c>
    </row>
    <row r="40" spans="1:79" s="98" customFormat="1" ht="26.4" customHeight="1" x14ac:dyDescent="0.25">
      <c r="A40" s="88"/>
      <c r="B40" s="89"/>
      <c r="C40" s="89"/>
      <c r="D40" s="90"/>
      <c r="E40" s="91" t="s">
        <v>172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  <c r="X40" s="95" t="s">
        <v>173</v>
      </c>
      <c r="Y40" s="96"/>
      <c r="Z40" s="96"/>
      <c r="AA40" s="96"/>
      <c r="AB40" s="97"/>
      <c r="AC40" s="95">
        <v>350000</v>
      </c>
      <c r="AD40" s="96"/>
      <c r="AE40" s="96"/>
      <c r="AF40" s="96"/>
      <c r="AG40" s="97"/>
      <c r="AH40" s="95">
        <v>0</v>
      </c>
      <c r="AI40" s="96"/>
      <c r="AJ40" s="96"/>
      <c r="AK40" s="96"/>
      <c r="AL40" s="97"/>
      <c r="AM40" s="95">
        <f>IF(ISNUMBER(X40),X40,0)+IF(ISNUMBER(AC40),AC40,0)</f>
        <v>350000</v>
      </c>
      <c r="AN40" s="96"/>
      <c r="AO40" s="96"/>
      <c r="AP40" s="96"/>
      <c r="AQ40" s="97"/>
      <c r="AR40" s="95" t="s">
        <v>173</v>
      </c>
      <c r="AS40" s="96"/>
      <c r="AT40" s="96"/>
      <c r="AU40" s="96"/>
      <c r="AV40" s="97"/>
      <c r="AW40" s="95">
        <v>400000</v>
      </c>
      <c r="AX40" s="96"/>
      <c r="AY40" s="96"/>
      <c r="AZ40" s="96"/>
      <c r="BA40" s="97"/>
      <c r="BB40" s="95">
        <v>0</v>
      </c>
      <c r="BC40" s="96"/>
      <c r="BD40" s="96"/>
      <c r="BE40" s="96"/>
      <c r="BF40" s="97"/>
      <c r="BG40" s="94">
        <f>IF(ISNUMBER(AR40),AR40,0)+IF(ISNUMBER(AW40),AW40,0)</f>
        <v>400000</v>
      </c>
      <c r="BH40" s="94"/>
      <c r="BI40" s="94"/>
      <c r="BJ40" s="94"/>
      <c r="BK40" s="94"/>
      <c r="CA40" s="98" t="s">
        <v>24</v>
      </c>
    </row>
    <row r="41" spans="1:79" s="98" customFormat="1" ht="39.6" customHeight="1" x14ac:dyDescent="0.25">
      <c r="A41" s="88">
        <v>50110000</v>
      </c>
      <c r="B41" s="89"/>
      <c r="C41" s="89"/>
      <c r="D41" s="90"/>
      <c r="E41" s="91" t="s">
        <v>174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 t="s">
        <v>173</v>
      </c>
      <c r="Y41" s="96"/>
      <c r="Z41" s="96"/>
      <c r="AA41" s="96"/>
      <c r="AB41" s="97"/>
      <c r="AC41" s="95">
        <v>350000</v>
      </c>
      <c r="AD41" s="96"/>
      <c r="AE41" s="96"/>
      <c r="AF41" s="96"/>
      <c r="AG41" s="97"/>
      <c r="AH41" s="95">
        <v>0</v>
      </c>
      <c r="AI41" s="96"/>
      <c r="AJ41" s="96"/>
      <c r="AK41" s="96"/>
      <c r="AL41" s="97"/>
      <c r="AM41" s="95">
        <f>IF(ISNUMBER(X41),X41,0)+IF(ISNUMBER(AC41),AC41,0)</f>
        <v>350000</v>
      </c>
      <c r="AN41" s="96"/>
      <c r="AO41" s="96"/>
      <c r="AP41" s="96"/>
      <c r="AQ41" s="97"/>
      <c r="AR41" s="95" t="s">
        <v>173</v>
      </c>
      <c r="AS41" s="96"/>
      <c r="AT41" s="96"/>
      <c r="AU41" s="96"/>
      <c r="AV41" s="97"/>
      <c r="AW41" s="95">
        <v>400000</v>
      </c>
      <c r="AX41" s="96"/>
      <c r="AY41" s="96"/>
      <c r="AZ41" s="96"/>
      <c r="BA41" s="97"/>
      <c r="BB41" s="95">
        <v>0</v>
      </c>
      <c r="BC41" s="96"/>
      <c r="BD41" s="96"/>
      <c r="BE41" s="96"/>
      <c r="BF41" s="97"/>
      <c r="BG41" s="94">
        <f>IF(ISNUMBER(AR41),AR41,0)+IF(ISNUMBER(AW41),AW41,0)</f>
        <v>400000</v>
      </c>
      <c r="BH41" s="94"/>
      <c r="BI41" s="94"/>
      <c r="BJ41" s="94"/>
      <c r="BK41" s="94"/>
    </row>
    <row r="42" spans="1:79" s="6" customFormat="1" ht="12.75" customHeight="1" x14ac:dyDescent="0.25">
      <c r="A42" s="85"/>
      <c r="B42" s="86"/>
      <c r="C42" s="86"/>
      <c r="D42" s="87"/>
      <c r="E42" s="99" t="s">
        <v>147</v>
      </c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1"/>
      <c r="X42" s="103">
        <v>0</v>
      </c>
      <c r="Y42" s="104"/>
      <c r="Z42" s="104"/>
      <c r="AA42" s="104"/>
      <c r="AB42" s="105"/>
      <c r="AC42" s="103">
        <v>350000</v>
      </c>
      <c r="AD42" s="104"/>
      <c r="AE42" s="104"/>
      <c r="AF42" s="104"/>
      <c r="AG42" s="105"/>
      <c r="AH42" s="103">
        <v>0</v>
      </c>
      <c r="AI42" s="104"/>
      <c r="AJ42" s="104"/>
      <c r="AK42" s="104"/>
      <c r="AL42" s="105"/>
      <c r="AM42" s="103">
        <f>IF(ISNUMBER(X42),X42,0)+IF(ISNUMBER(AC42),AC42,0)</f>
        <v>350000</v>
      </c>
      <c r="AN42" s="104"/>
      <c r="AO42" s="104"/>
      <c r="AP42" s="104"/>
      <c r="AQ42" s="105"/>
      <c r="AR42" s="103">
        <v>0</v>
      </c>
      <c r="AS42" s="104"/>
      <c r="AT42" s="104"/>
      <c r="AU42" s="104"/>
      <c r="AV42" s="105"/>
      <c r="AW42" s="103">
        <v>400000</v>
      </c>
      <c r="AX42" s="104"/>
      <c r="AY42" s="104"/>
      <c r="AZ42" s="104"/>
      <c r="BA42" s="105"/>
      <c r="BB42" s="103">
        <v>0</v>
      </c>
      <c r="BC42" s="104"/>
      <c r="BD42" s="104"/>
      <c r="BE42" s="104"/>
      <c r="BF42" s="105"/>
      <c r="BG42" s="102">
        <f>IF(ISNUMBER(AR42),AR42,0)+IF(ISNUMBER(AW42),AW42,0)</f>
        <v>400000</v>
      </c>
      <c r="BH42" s="102"/>
      <c r="BI42" s="102"/>
      <c r="BJ42" s="102"/>
      <c r="BK42" s="102"/>
    </row>
    <row r="43" spans="1:79" s="4" customFormat="1" ht="12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5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5">
      <c r="A46" s="29" t="s">
        <v>228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5">
      <c r="A47" s="31" t="s">
        <v>215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5">
      <c r="A48" s="60" t="s">
        <v>118</v>
      </c>
      <c r="B48" s="61"/>
      <c r="C48" s="61"/>
      <c r="D48" s="62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216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219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227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5">
      <c r="A49" s="63"/>
      <c r="B49" s="64"/>
      <c r="C49" s="64"/>
      <c r="D49" s="65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7" t="s">
        <v>116</v>
      </c>
      <c r="AF49" s="58"/>
      <c r="AG49" s="58"/>
      <c r="AH49" s="59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7" t="s">
        <v>116</v>
      </c>
      <c r="AY49" s="58"/>
      <c r="AZ49" s="58"/>
      <c r="BA49" s="59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7" t="s">
        <v>116</v>
      </c>
      <c r="BR49" s="58"/>
      <c r="BS49" s="58"/>
      <c r="BT49" s="59"/>
      <c r="BU49" s="36" t="s">
        <v>97</v>
      </c>
      <c r="BV49" s="37"/>
      <c r="BW49" s="37"/>
      <c r="BX49" s="37"/>
      <c r="BY49" s="38"/>
    </row>
    <row r="50" spans="1:79" ht="15" customHeight="1" x14ac:dyDescent="0.25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5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169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169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169</v>
      </c>
      <c r="BV51" s="48"/>
      <c r="BW51" s="48"/>
      <c r="BX51" s="48"/>
      <c r="BY51" s="49"/>
      <c r="CA51" t="s">
        <v>25</v>
      </c>
    </row>
    <row r="52" spans="1:79" s="98" customFormat="1" ht="13.2" customHeight="1" x14ac:dyDescent="0.25">
      <c r="A52" s="88">
        <v>2240</v>
      </c>
      <c r="B52" s="89"/>
      <c r="C52" s="89"/>
      <c r="D52" s="90"/>
      <c r="E52" s="91" t="s">
        <v>175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3"/>
      <c r="U52" s="95">
        <v>0</v>
      </c>
      <c r="V52" s="96"/>
      <c r="W52" s="96"/>
      <c r="X52" s="96"/>
      <c r="Y52" s="97"/>
      <c r="Z52" s="95">
        <v>0</v>
      </c>
      <c r="AA52" s="96"/>
      <c r="AB52" s="96"/>
      <c r="AC52" s="96"/>
      <c r="AD52" s="97"/>
      <c r="AE52" s="95">
        <v>0</v>
      </c>
      <c r="AF52" s="96"/>
      <c r="AG52" s="96"/>
      <c r="AH52" s="97"/>
      <c r="AI52" s="95">
        <f>IF(ISNUMBER(U52),U52,0)+IF(ISNUMBER(Z52),Z52,0)</f>
        <v>0</v>
      </c>
      <c r="AJ52" s="96"/>
      <c r="AK52" s="96"/>
      <c r="AL52" s="96"/>
      <c r="AM52" s="97"/>
      <c r="AN52" s="95">
        <v>0</v>
      </c>
      <c r="AO52" s="96"/>
      <c r="AP52" s="96"/>
      <c r="AQ52" s="96"/>
      <c r="AR52" s="97"/>
      <c r="AS52" s="95">
        <v>0</v>
      </c>
      <c r="AT52" s="96"/>
      <c r="AU52" s="96"/>
      <c r="AV52" s="96"/>
      <c r="AW52" s="97"/>
      <c r="AX52" s="95">
        <v>0</v>
      </c>
      <c r="AY52" s="96"/>
      <c r="AZ52" s="96"/>
      <c r="BA52" s="97"/>
      <c r="BB52" s="95">
        <f>IF(ISNUMBER(AN52),AN52,0)+IF(ISNUMBER(AS52),AS52,0)</f>
        <v>0</v>
      </c>
      <c r="BC52" s="96"/>
      <c r="BD52" s="96"/>
      <c r="BE52" s="96"/>
      <c r="BF52" s="97"/>
      <c r="BG52" s="95">
        <v>0</v>
      </c>
      <c r="BH52" s="96"/>
      <c r="BI52" s="96"/>
      <c r="BJ52" s="96"/>
      <c r="BK52" s="97"/>
      <c r="BL52" s="95">
        <v>300000</v>
      </c>
      <c r="BM52" s="96"/>
      <c r="BN52" s="96"/>
      <c r="BO52" s="96"/>
      <c r="BP52" s="97"/>
      <c r="BQ52" s="95">
        <v>0</v>
      </c>
      <c r="BR52" s="96"/>
      <c r="BS52" s="96"/>
      <c r="BT52" s="97"/>
      <c r="BU52" s="95">
        <f>IF(ISNUMBER(BG52),BG52,0)+IF(ISNUMBER(BL52),BL52,0)</f>
        <v>300000</v>
      </c>
      <c r="BV52" s="96"/>
      <c r="BW52" s="96"/>
      <c r="BX52" s="96"/>
      <c r="BY52" s="97"/>
      <c r="CA52" s="98" t="s">
        <v>26</v>
      </c>
    </row>
    <row r="53" spans="1:79" s="6" customFormat="1" ht="12.75" customHeight="1" x14ac:dyDescent="0.25">
      <c r="A53" s="85"/>
      <c r="B53" s="86"/>
      <c r="C53" s="86"/>
      <c r="D53" s="87"/>
      <c r="E53" s="99" t="s">
        <v>147</v>
      </c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1"/>
      <c r="U53" s="103">
        <v>0</v>
      </c>
      <c r="V53" s="104"/>
      <c r="W53" s="104"/>
      <c r="X53" s="104"/>
      <c r="Y53" s="105"/>
      <c r="Z53" s="103">
        <v>0</v>
      </c>
      <c r="AA53" s="104"/>
      <c r="AB53" s="104"/>
      <c r="AC53" s="104"/>
      <c r="AD53" s="105"/>
      <c r="AE53" s="103">
        <v>0</v>
      </c>
      <c r="AF53" s="104"/>
      <c r="AG53" s="104"/>
      <c r="AH53" s="105"/>
      <c r="AI53" s="103">
        <f>IF(ISNUMBER(U53),U53,0)+IF(ISNUMBER(Z53),Z53,0)</f>
        <v>0</v>
      </c>
      <c r="AJ53" s="104"/>
      <c r="AK53" s="104"/>
      <c r="AL53" s="104"/>
      <c r="AM53" s="105"/>
      <c r="AN53" s="103">
        <v>0</v>
      </c>
      <c r="AO53" s="104"/>
      <c r="AP53" s="104"/>
      <c r="AQ53" s="104"/>
      <c r="AR53" s="105"/>
      <c r="AS53" s="103">
        <v>0</v>
      </c>
      <c r="AT53" s="104"/>
      <c r="AU53" s="104"/>
      <c r="AV53" s="104"/>
      <c r="AW53" s="105"/>
      <c r="AX53" s="103">
        <v>0</v>
      </c>
      <c r="AY53" s="104"/>
      <c r="AZ53" s="104"/>
      <c r="BA53" s="105"/>
      <c r="BB53" s="103">
        <f>IF(ISNUMBER(AN53),AN53,0)+IF(ISNUMBER(AS53),AS53,0)</f>
        <v>0</v>
      </c>
      <c r="BC53" s="104"/>
      <c r="BD53" s="104"/>
      <c r="BE53" s="104"/>
      <c r="BF53" s="105"/>
      <c r="BG53" s="103">
        <v>0</v>
      </c>
      <c r="BH53" s="104"/>
      <c r="BI53" s="104"/>
      <c r="BJ53" s="104"/>
      <c r="BK53" s="105"/>
      <c r="BL53" s="103">
        <v>300000</v>
      </c>
      <c r="BM53" s="104"/>
      <c r="BN53" s="104"/>
      <c r="BO53" s="104"/>
      <c r="BP53" s="105"/>
      <c r="BQ53" s="103">
        <v>0</v>
      </c>
      <c r="BR53" s="104"/>
      <c r="BS53" s="104"/>
      <c r="BT53" s="105"/>
      <c r="BU53" s="103">
        <f>IF(ISNUMBER(BG53),BG53,0)+IF(ISNUMBER(BL53),BL53,0)</f>
        <v>300000</v>
      </c>
      <c r="BV53" s="104"/>
      <c r="BW53" s="104"/>
      <c r="BX53" s="104"/>
      <c r="BY53" s="105"/>
    </row>
    <row r="55" spans="1:79" ht="14.25" customHeight="1" x14ac:dyDescent="0.25">
      <c r="A55" s="29" t="s">
        <v>229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5">
      <c r="A56" s="44" t="s">
        <v>215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5">
      <c r="A57" s="60" t="s">
        <v>119</v>
      </c>
      <c r="B57" s="61"/>
      <c r="C57" s="61"/>
      <c r="D57" s="61"/>
      <c r="E57" s="62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216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219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227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5">
      <c r="A58" s="63"/>
      <c r="B58" s="64"/>
      <c r="C58" s="64"/>
      <c r="D58" s="64"/>
      <c r="E58" s="65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7" t="s">
        <v>116</v>
      </c>
      <c r="AF58" s="58"/>
      <c r="AG58" s="58"/>
      <c r="AH58" s="59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7" t="s">
        <v>116</v>
      </c>
      <c r="AY58" s="58"/>
      <c r="AZ58" s="58"/>
      <c r="BA58" s="59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7" t="s">
        <v>116</v>
      </c>
      <c r="BR58" s="58"/>
      <c r="BS58" s="58"/>
      <c r="BT58" s="59"/>
      <c r="BU58" s="27" t="s">
        <v>97</v>
      </c>
      <c r="BV58" s="27"/>
      <c r="BW58" s="27"/>
      <c r="BX58" s="27"/>
      <c r="BY58" s="27"/>
    </row>
    <row r="59" spans="1:79" ht="15" customHeight="1" x14ac:dyDescent="0.25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5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169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169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169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5">
      <c r="A61" s="85"/>
      <c r="B61" s="86"/>
      <c r="C61" s="86"/>
      <c r="D61" s="86"/>
      <c r="E61" s="87"/>
      <c r="F61" s="85" t="s">
        <v>147</v>
      </c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7"/>
      <c r="U61" s="103"/>
      <c r="V61" s="104"/>
      <c r="W61" s="104"/>
      <c r="X61" s="104"/>
      <c r="Y61" s="105"/>
      <c r="Z61" s="103"/>
      <c r="AA61" s="104"/>
      <c r="AB61" s="104"/>
      <c r="AC61" s="104"/>
      <c r="AD61" s="105"/>
      <c r="AE61" s="103"/>
      <c r="AF61" s="104"/>
      <c r="AG61" s="104"/>
      <c r="AH61" s="105"/>
      <c r="AI61" s="103">
        <f>IF(ISNUMBER(U61),U61,0)+IF(ISNUMBER(Z61),Z61,0)</f>
        <v>0</v>
      </c>
      <c r="AJ61" s="104"/>
      <c r="AK61" s="104"/>
      <c r="AL61" s="104"/>
      <c r="AM61" s="105"/>
      <c r="AN61" s="103"/>
      <c r="AO61" s="104"/>
      <c r="AP61" s="104"/>
      <c r="AQ61" s="104"/>
      <c r="AR61" s="105"/>
      <c r="AS61" s="103"/>
      <c r="AT61" s="104"/>
      <c r="AU61" s="104"/>
      <c r="AV61" s="104"/>
      <c r="AW61" s="105"/>
      <c r="AX61" s="103"/>
      <c r="AY61" s="104"/>
      <c r="AZ61" s="104"/>
      <c r="BA61" s="105"/>
      <c r="BB61" s="103">
        <f>IF(ISNUMBER(AN61),AN61,0)+IF(ISNUMBER(AS61),AS61,0)</f>
        <v>0</v>
      </c>
      <c r="BC61" s="104"/>
      <c r="BD61" s="104"/>
      <c r="BE61" s="104"/>
      <c r="BF61" s="105"/>
      <c r="BG61" s="103"/>
      <c r="BH61" s="104"/>
      <c r="BI61" s="104"/>
      <c r="BJ61" s="104"/>
      <c r="BK61" s="105"/>
      <c r="BL61" s="103"/>
      <c r="BM61" s="104"/>
      <c r="BN61" s="104"/>
      <c r="BO61" s="104"/>
      <c r="BP61" s="105"/>
      <c r="BQ61" s="103"/>
      <c r="BR61" s="104"/>
      <c r="BS61" s="104"/>
      <c r="BT61" s="105"/>
      <c r="BU61" s="103">
        <f>IF(ISNUMBER(BG61),BG61,0)+IF(ISNUMBER(BL61),BL61,0)</f>
        <v>0</v>
      </c>
      <c r="BV61" s="104"/>
      <c r="BW61" s="104"/>
      <c r="BX61" s="104"/>
      <c r="BY61" s="105"/>
      <c r="CA61" s="6" t="s">
        <v>28</v>
      </c>
    </row>
    <row r="63" spans="1:79" ht="14.25" customHeight="1" x14ac:dyDescent="0.25">
      <c r="A63" s="29" t="s">
        <v>243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5">
      <c r="A64" s="44" t="s">
        <v>215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5">
      <c r="A65" s="60" t="s">
        <v>118</v>
      </c>
      <c r="B65" s="61"/>
      <c r="C65" s="61"/>
      <c r="D65" s="62"/>
      <c r="E65" s="51" t="s">
        <v>19</v>
      </c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3"/>
      <c r="X65" s="36" t="s">
        <v>237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242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5">
      <c r="A66" s="63"/>
      <c r="B66" s="64"/>
      <c r="C66" s="64"/>
      <c r="D66" s="65"/>
      <c r="E66" s="54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51" t="s">
        <v>4</v>
      </c>
      <c r="Y66" s="52"/>
      <c r="Z66" s="52"/>
      <c r="AA66" s="52"/>
      <c r="AB66" s="53"/>
      <c r="AC66" s="51" t="s">
        <v>3</v>
      </c>
      <c r="AD66" s="52"/>
      <c r="AE66" s="52"/>
      <c r="AF66" s="52"/>
      <c r="AG66" s="53"/>
      <c r="AH66" s="57" t="s">
        <v>116</v>
      </c>
      <c r="AI66" s="58"/>
      <c r="AJ66" s="58"/>
      <c r="AK66" s="58"/>
      <c r="AL66" s="59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7" t="s">
        <v>116</v>
      </c>
      <c r="BC66" s="58"/>
      <c r="BD66" s="58"/>
      <c r="BE66" s="58"/>
      <c r="BF66" s="59"/>
      <c r="BG66" s="36" t="s">
        <v>96</v>
      </c>
      <c r="BH66" s="37"/>
      <c r="BI66" s="37"/>
      <c r="BJ66" s="37"/>
      <c r="BK66" s="38"/>
    </row>
    <row r="67" spans="1:79" ht="12.75" customHeight="1" x14ac:dyDescent="0.25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5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7" t="s">
        <v>60</v>
      </c>
      <c r="Y68" s="68"/>
      <c r="Z68" s="68"/>
      <c r="AA68" s="68"/>
      <c r="AB68" s="69"/>
      <c r="AC68" s="67" t="s">
        <v>61</v>
      </c>
      <c r="AD68" s="68"/>
      <c r="AE68" s="68"/>
      <c r="AF68" s="68"/>
      <c r="AG68" s="69"/>
      <c r="AH68" s="39" t="s">
        <v>94</v>
      </c>
      <c r="AI68" s="40"/>
      <c r="AJ68" s="40"/>
      <c r="AK68" s="40"/>
      <c r="AL68" s="41"/>
      <c r="AM68" s="47" t="s">
        <v>170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170</v>
      </c>
      <c r="BH68" s="48"/>
      <c r="BI68" s="48"/>
      <c r="BJ68" s="48"/>
      <c r="BK68" s="49"/>
      <c r="CA68" t="s">
        <v>29</v>
      </c>
    </row>
    <row r="69" spans="1:79" s="98" customFormat="1" ht="13.2" customHeight="1" x14ac:dyDescent="0.25">
      <c r="A69" s="88">
        <v>2240</v>
      </c>
      <c r="B69" s="89"/>
      <c r="C69" s="89"/>
      <c r="D69" s="90"/>
      <c r="E69" s="91" t="s">
        <v>175</v>
      </c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3"/>
      <c r="X69" s="95">
        <v>0</v>
      </c>
      <c r="Y69" s="96"/>
      <c r="Z69" s="96"/>
      <c r="AA69" s="96"/>
      <c r="AB69" s="97"/>
      <c r="AC69" s="95">
        <v>350000</v>
      </c>
      <c r="AD69" s="96"/>
      <c r="AE69" s="96"/>
      <c r="AF69" s="96"/>
      <c r="AG69" s="97"/>
      <c r="AH69" s="95">
        <v>0</v>
      </c>
      <c r="AI69" s="96"/>
      <c r="AJ69" s="96"/>
      <c r="AK69" s="96"/>
      <c r="AL69" s="97"/>
      <c r="AM69" s="95">
        <f>IF(ISNUMBER(X69),X69,0)+IF(ISNUMBER(AC69),AC69,0)</f>
        <v>350000</v>
      </c>
      <c r="AN69" s="96"/>
      <c r="AO69" s="96"/>
      <c r="AP69" s="96"/>
      <c r="AQ69" s="97"/>
      <c r="AR69" s="95">
        <v>0</v>
      </c>
      <c r="AS69" s="96"/>
      <c r="AT69" s="96"/>
      <c r="AU69" s="96"/>
      <c r="AV69" s="97"/>
      <c r="AW69" s="95">
        <v>400000</v>
      </c>
      <c r="AX69" s="96"/>
      <c r="AY69" s="96"/>
      <c r="AZ69" s="96"/>
      <c r="BA69" s="97"/>
      <c r="BB69" s="95">
        <v>0</v>
      </c>
      <c r="BC69" s="96"/>
      <c r="BD69" s="96"/>
      <c r="BE69" s="96"/>
      <c r="BF69" s="97"/>
      <c r="BG69" s="94">
        <f>IF(ISNUMBER(AR69),AR69,0)+IF(ISNUMBER(AW69),AW69,0)</f>
        <v>400000</v>
      </c>
      <c r="BH69" s="94"/>
      <c r="BI69" s="94"/>
      <c r="BJ69" s="94"/>
      <c r="BK69" s="94"/>
      <c r="CA69" s="98" t="s">
        <v>30</v>
      </c>
    </row>
    <row r="70" spans="1:79" s="6" customFormat="1" ht="12.75" customHeight="1" x14ac:dyDescent="0.25">
      <c r="A70" s="85"/>
      <c r="B70" s="86"/>
      <c r="C70" s="86"/>
      <c r="D70" s="87"/>
      <c r="E70" s="99" t="s">
        <v>147</v>
      </c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1"/>
      <c r="X70" s="103">
        <v>0</v>
      </c>
      <c r="Y70" s="104"/>
      <c r="Z70" s="104"/>
      <c r="AA70" s="104"/>
      <c r="AB70" s="105"/>
      <c r="AC70" s="103">
        <v>350000</v>
      </c>
      <c r="AD70" s="104"/>
      <c r="AE70" s="104"/>
      <c r="AF70" s="104"/>
      <c r="AG70" s="105"/>
      <c r="AH70" s="103">
        <v>0</v>
      </c>
      <c r="AI70" s="104"/>
      <c r="AJ70" s="104"/>
      <c r="AK70" s="104"/>
      <c r="AL70" s="105"/>
      <c r="AM70" s="103">
        <f>IF(ISNUMBER(X70),X70,0)+IF(ISNUMBER(AC70),AC70,0)</f>
        <v>350000</v>
      </c>
      <c r="AN70" s="104"/>
      <c r="AO70" s="104"/>
      <c r="AP70" s="104"/>
      <c r="AQ70" s="105"/>
      <c r="AR70" s="103">
        <v>0</v>
      </c>
      <c r="AS70" s="104"/>
      <c r="AT70" s="104"/>
      <c r="AU70" s="104"/>
      <c r="AV70" s="105"/>
      <c r="AW70" s="103">
        <v>400000</v>
      </c>
      <c r="AX70" s="104"/>
      <c r="AY70" s="104"/>
      <c r="AZ70" s="104"/>
      <c r="BA70" s="105"/>
      <c r="BB70" s="103">
        <v>0</v>
      </c>
      <c r="BC70" s="104"/>
      <c r="BD70" s="104"/>
      <c r="BE70" s="104"/>
      <c r="BF70" s="105"/>
      <c r="BG70" s="102">
        <f>IF(ISNUMBER(AR70),AR70,0)+IF(ISNUMBER(AW70),AW70,0)</f>
        <v>400000</v>
      </c>
      <c r="BH70" s="102"/>
      <c r="BI70" s="102"/>
      <c r="BJ70" s="102"/>
      <c r="BK70" s="102"/>
    </row>
    <row r="72" spans="1:79" ht="14.25" customHeight="1" x14ac:dyDescent="0.25">
      <c r="A72" s="29" t="s">
        <v>244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5">
      <c r="A73" s="44" t="s">
        <v>215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5">
      <c r="A74" s="60" t="s">
        <v>119</v>
      </c>
      <c r="B74" s="61"/>
      <c r="C74" s="61"/>
      <c r="D74" s="61"/>
      <c r="E74" s="62"/>
      <c r="F74" s="51" t="s">
        <v>19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27" t="s">
        <v>237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242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5">
      <c r="A75" s="63"/>
      <c r="B75" s="64"/>
      <c r="C75" s="64"/>
      <c r="D75" s="64"/>
      <c r="E75" s="65"/>
      <c r="F75" s="54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7" t="s">
        <v>116</v>
      </c>
      <c r="AI75" s="58"/>
      <c r="AJ75" s="58"/>
      <c r="AK75" s="58"/>
      <c r="AL75" s="59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3" t="s">
        <v>116</v>
      </c>
      <c r="BC75" s="73"/>
      <c r="BD75" s="73"/>
      <c r="BE75" s="73"/>
      <c r="BF75" s="73"/>
      <c r="BG75" s="36" t="s">
        <v>96</v>
      </c>
      <c r="BH75" s="37"/>
      <c r="BI75" s="37"/>
      <c r="BJ75" s="37"/>
      <c r="BK75" s="38"/>
    </row>
    <row r="76" spans="1:79" ht="15" customHeight="1" x14ac:dyDescent="0.25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5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170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170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5">
      <c r="A78" s="85"/>
      <c r="B78" s="86"/>
      <c r="C78" s="86"/>
      <c r="D78" s="86"/>
      <c r="E78" s="87"/>
      <c r="F78" s="85" t="s">
        <v>147</v>
      </c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7"/>
      <c r="X78" s="106"/>
      <c r="Y78" s="107"/>
      <c r="Z78" s="107"/>
      <c r="AA78" s="107"/>
      <c r="AB78" s="108"/>
      <c r="AC78" s="106"/>
      <c r="AD78" s="107"/>
      <c r="AE78" s="107"/>
      <c r="AF78" s="107"/>
      <c r="AG78" s="108"/>
      <c r="AH78" s="102"/>
      <c r="AI78" s="102"/>
      <c r="AJ78" s="102"/>
      <c r="AK78" s="102"/>
      <c r="AL78" s="102"/>
      <c r="AM78" s="102">
        <f>IF(ISNUMBER(X78),X78,0)+IF(ISNUMBER(AC78),AC78,0)</f>
        <v>0</v>
      </c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>
        <f>IF(ISNUMBER(AR78),AR78,0)+IF(ISNUMBER(AW78),AW78,0)</f>
        <v>0</v>
      </c>
      <c r="BH78" s="102"/>
      <c r="BI78" s="102"/>
      <c r="BJ78" s="102"/>
      <c r="BK78" s="102"/>
      <c r="CA78" s="6" t="s">
        <v>32</v>
      </c>
    </row>
    <row r="81" spans="1:79" ht="14.25" customHeight="1" x14ac:dyDescent="0.25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5">
      <c r="A82" s="29" t="s">
        <v>230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5">
      <c r="A83" s="44" t="s">
        <v>215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5">
      <c r="A84" s="51" t="s">
        <v>6</v>
      </c>
      <c r="B84" s="52"/>
      <c r="C84" s="52"/>
      <c r="D84" s="51" t="s">
        <v>121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36" t="s">
        <v>216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219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227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5">
      <c r="A85" s="54"/>
      <c r="B85" s="55"/>
      <c r="C85" s="55"/>
      <c r="D85" s="54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7" t="s">
        <v>116</v>
      </c>
      <c r="AF85" s="58"/>
      <c r="AG85" s="58"/>
      <c r="AH85" s="59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7" t="s">
        <v>116</v>
      </c>
      <c r="AY85" s="58"/>
      <c r="AZ85" s="58"/>
      <c r="BA85" s="59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3" t="s">
        <v>116</v>
      </c>
      <c r="BR85" s="73"/>
      <c r="BS85" s="73"/>
      <c r="BT85" s="73"/>
      <c r="BU85" s="36" t="s">
        <v>97</v>
      </c>
      <c r="BV85" s="37"/>
      <c r="BW85" s="37"/>
      <c r="BX85" s="37"/>
      <c r="BY85" s="38"/>
    </row>
    <row r="86" spans="1:79" ht="15" customHeight="1" x14ac:dyDescent="0.25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5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169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169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169</v>
      </c>
      <c r="BV87" s="50"/>
      <c r="BW87" s="50"/>
      <c r="BX87" s="50"/>
      <c r="BY87" s="50"/>
      <c r="CA87" t="s">
        <v>33</v>
      </c>
    </row>
    <row r="88" spans="1:79" s="98" customFormat="1" ht="26.4" customHeight="1" x14ac:dyDescent="0.25">
      <c r="A88" s="88">
        <v>1</v>
      </c>
      <c r="B88" s="89"/>
      <c r="C88" s="89"/>
      <c r="D88" s="91" t="s">
        <v>176</v>
      </c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3"/>
      <c r="U88" s="95">
        <v>0</v>
      </c>
      <c r="V88" s="96"/>
      <c r="W88" s="96"/>
      <c r="X88" s="96"/>
      <c r="Y88" s="97"/>
      <c r="Z88" s="95">
        <v>0</v>
      </c>
      <c r="AA88" s="96"/>
      <c r="AB88" s="96"/>
      <c r="AC88" s="96"/>
      <c r="AD88" s="97"/>
      <c r="AE88" s="95">
        <v>0</v>
      </c>
      <c r="AF88" s="96"/>
      <c r="AG88" s="96"/>
      <c r="AH88" s="97"/>
      <c r="AI88" s="95">
        <f>IF(ISNUMBER(U88),U88,0)+IF(ISNUMBER(Z88),Z88,0)</f>
        <v>0</v>
      </c>
      <c r="AJ88" s="96"/>
      <c r="AK88" s="96"/>
      <c r="AL88" s="96"/>
      <c r="AM88" s="97"/>
      <c r="AN88" s="95">
        <v>0</v>
      </c>
      <c r="AO88" s="96"/>
      <c r="AP88" s="96"/>
      <c r="AQ88" s="96"/>
      <c r="AR88" s="97"/>
      <c r="AS88" s="95">
        <v>0</v>
      </c>
      <c r="AT88" s="96"/>
      <c r="AU88" s="96"/>
      <c r="AV88" s="96"/>
      <c r="AW88" s="97"/>
      <c r="AX88" s="95">
        <v>0</v>
      </c>
      <c r="AY88" s="96"/>
      <c r="AZ88" s="96"/>
      <c r="BA88" s="97"/>
      <c r="BB88" s="95">
        <f>IF(ISNUMBER(AN88),AN88,0)+IF(ISNUMBER(AS88),AS88,0)</f>
        <v>0</v>
      </c>
      <c r="BC88" s="96"/>
      <c r="BD88" s="96"/>
      <c r="BE88" s="96"/>
      <c r="BF88" s="97"/>
      <c r="BG88" s="95">
        <v>0</v>
      </c>
      <c r="BH88" s="96"/>
      <c r="BI88" s="96"/>
      <c r="BJ88" s="96"/>
      <c r="BK88" s="97"/>
      <c r="BL88" s="95">
        <v>300000</v>
      </c>
      <c r="BM88" s="96"/>
      <c r="BN88" s="96"/>
      <c r="BO88" s="96"/>
      <c r="BP88" s="97"/>
      <c r="BQ88" s="95">
        <v>0</v>
      </c>
      <c r="BR88" s="96"/>
      <c r="BS88" s="96"/>
      <c r="BT88" s="97"/>
      <c r="BU88" s="95">
        <f>IF(ISNUMBER(BG88),BG88,0)+IF(ISNUMBER(BL88),BL88,0)</f>
        <v>300000</v>
      </c>
      <c r="BV88" s="96"/>
      <c r="BW88" s="96"/>
      <c r="BX88" s="96"/>
      <c r="BY88" s="97"/>
      <c r="CA88" s="98" t="s">
        <v>34</v>
      </c>
    </row>
    <row r="89" spans="1:79" s="6" customFormat="1" ht="12.75" customHeight="1" x14ac:dyDescent="0.25">
      <c r="A89" s="85"/>
      <c r="B89" s="86"/>
      <c r="C89" s="86"/>
      <c r="D89" s="99" t="s">
        <v>147</v>
      </c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1"/>
      <c r="U89" s="103">
        <v>0</v>
      </c>
      <c r="V89" s="104"/>
      <c r="W89" s="104"/>
      <c r="X89" s="104"/>
      <c r="Y89" s="105"/>
      <c r="Z89" s="103">
        <v>0</v>
      </c>
      <c r="AA89" s="104"/>
      <c r="AB89" s="104"/>
      <c r="AC89" s="104"/>
      <c r="AD89" s="105"/>
      <c r="AE89" s="103">
        <v>0</v>
      </c>
      <c r="AF89" s="104"/>
      <c r="AG89" s="104"/>
      <c r="AH89" s="105"/>
      <c r="AI89" s="103">
        <f>IF(ISNUMBER(U89),U89,0)+IF(ISNUMBER(Z89),Z89,0)</f>
        <v>0</v>
      </c>
      <c r="AJ89" s="104"/>
      <c r="AK89" s="104"/>
      <c r="AL89" s="104"/>
      <c r="AM89" s="105"/>
      <c r="AN89" s="103">
        <v>0</v>
      </c>
      <c r="AO89" s="104"/>
      <c r="AP89" s="104"/>
      <c r="AQ89" s="104"/>
      <c r="AR89" s="105"/>
      <c r="AS89" s="103">
        <v>0</v>
      </c>
      <c r="AT89" s="104"/>
      <c r="AU89" s="104"/>
      <c r="AV89" s="104"/>
      <c r="AW89" s="105"/>
      <c r="AX89" s="103">
        <v>0</v>
      </c>
      <c r="AY89" s="104"/>
      <c r="AZ89" s="104"/>
      <c r="BA89" s="105"/>
      <c r="BB89" s="103">
        <f>IF(ISNUMBER(AN89),AN89,0)+IF(ISNUMBER(AS89),AS89,0)</f>
        <v>0</v>
      </c>
      <c r="BC89" s="104"/>
      <c r="BD89" s="104"/>
      <c r="BE89" s="104"/>
      <c r="BF89" s="105"/>
      <c r="BG89" s="103">
        <v>0</v>
      </c>
      <c r="BH89" s="104"/>
      <c r="BI89" s="104"/>
      <c r="BJ89" s="104"/>
      <c r="BK89" s="105"/>
      <c r="BL89" s="103">
        <v>300000</v>
      </c>
      <c r="BM89" s="104"/>
      <c r="BN89" s="104"/>
      <c r="BO89" s="104"/>
      <c r="BP89" s="105"/>
      <c r="BQ89" s="103">
        <v>0</v>
      </c>
      <c r="BR89" s="104"/>
      <c r="BS89" s="104"/>
      <c r="BT89" s="105"/>
      <c r="BU89" s="103">
        <f>IF(ISNUMBER(BG89),BG89,0)+IF(ISNUMBER(BL89),BL89,0)</f>
        <v>300000</v>
      </c>
      <c r="BV89" s="104"/>
      <c r="BW89" s="104"/>
      <c r="BX89" s="104"/>
      <c r="BY89" s="105"/>
    </row>
    <row r="91" spans="1:79" ht="14.25" customHeight="1" x14ac:dyDescent="0.25">
      <c r="A91" s="29" t="s">
        <v>245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5">
      <c r="A92" s="74" t="s">
        <v>215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</row>
    <row r="93" spans="1:79" ht="23.1" customHeight="1" x14ac:dyDescent="0.25">
      <c r="A93" s="51" t="s">
        <v>6</v>
      </c>
      <c r="B93" s="52"/>
      <c r="C93" s="52"/>
      <c r="D93" s="51" t="s">
        <v>121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3"/>
      <c r="U93" s="27" t="s">
        <v>237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242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5">
      <c r="A94" s="54"/>
      <c r="B94" s="55"/>
      <c r="C94" s="55"/>
      <c r="D94" s="54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7" t="s">
        <v>116</v>
      </c>
      <c r="AF94" s="58"/>
      <c r="AG94" s="58"/>
      <c r="AH94" s="58"/>
      <c r="AI94" s="59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7" t="s">
        <v>116</v>
      </c>
      <c r="AZ94" s="58"/>
      <c r="BA94" s="58"/>
      <c r="BB94" s="58"/>
      <c r="BC94" s="59"/>
      <c r="BD94" s="27" t="s">
        <v>96</v>
      </c>
      <c r="BE94" s="27"/>
      <c r="BF94" s="27"/>
      <c r="BG94" s="27"/>
      <c r="BH94" s="27"/>
    </row>
    <row r="95" spans="1:79" ht="15" customHeight="1" x14ac:dyDescent="0.25">
      <c r="A95" s="36" t="s">
        <v>168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5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170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170</v>
      </c>
      <c r="BE96" s="50"/>
      <c r="BF96" s="50"/>
      <c r="BG96" s="50"/>
      <c r="BH96" s="50"/>
      <c r="CA96" s="1" t="s">
        <v>35</v>
      </c>
    </row>
    <row r="97" spans="1:79" s="98" customFormat="1" ht="26.4" customHeight="1" x14ac:dyDescent="0.25">
      <c r="A97" s="88">
        <v>1</v>
      </c>
      <c r="B97" s="89"/>
      <c r="C97" s="89"/>
      <c r="D97" s="91" t="s">
        <v>176</v>
      </c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5">
        <v>0</v>
      </c>
      <c r="V97" s="96"/>
      <c r="W97" s="96"/>
      <c r="X97" s="96"/>
      <c r="Y97" s="97"/>
      <c r="Z97" s="95">
        <v>350000</v>
      </c>
      <c r="AA97" s="96"/>
      <c r="AB97" s="96"/>
      <c r="AC97" s="96"/>
      <c r="AD97" s="97"/>
      <c r="AE97" s="94">
        <v>0</v>
      </c>
      <c r="AF97" s="94"/>
      <c r="AG97" s="94"/>
      <c r="AH97" s="94"/>
      <c r="AI97" s="94"/>
      <c r="AJ97" s="109">
        <f>IF(ISNUMBER(U97),U97,0)+IF(ISNUMBER(Z97),Z97,0)</f>
        <v>350000</v>
      </c>
      <c r="AK97" s="109"/>
      <c r="AL97" s="109"/>
      <c r="AM97" s="109"/>
      <c r="AN97" s="109"/>
      <c r="AO97" s="94">
        <v>0</v>
      </c>
      <c r="AP97" s="94"/>
      <c r="AQ97" s="94"/>
      <c r="AR97" s="94"/>
      <c r="AS97" s="94"/>
      <c r="AT97" s="109">
        <v>400000</v>
      </c>
      <c r="AU97" s="109"/>
      <c r="AV97" s="109"/>
      <c r="AW97" s="109"/>
      <c r="AX97" s="109"/>
      <c r="AY97" s="94">
        <v>0</v>
      </c>
      <c r="AZ97" s="94"/>
      <c r="BA97" s="94"/>
      <c r="BB97" s="94"/>
      <c r="BC97" s="94"/>
      <c r="BD97" s="109">
        <f>IF(ISNUMBER(AO97),AO97,0)+IF(ISNUMBER(AT97),AT97,0)</f>
        <v>400000</v>
      </c>
      <c r="BE97" s="109"/>
      <c r="BF97" s="109"/>
      <c r="BG97" s="109"/>
      <c r="BH97" s="109"/>
      <c r="CA97" s="98" t="s">
        <v>36</v>
      </c>
    </row>
    <row r="98" spans="1:79" s="6" customFormat="1" ht="12.75" customHeight="1" x14ac:dyDescent="0.25">
      <c r="A98" s="85"/>
      <c r="B98" s="86"/>
      <c r="C98" s="86"/>
      <c r="D98" s="99" t="s">
        <v>147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103">
        <v>0</v>
      </c>
      <c r="V98" s="104"/>
      <c r="W98" s="104"/>
      <c r="X98" s="104"/>
      <c r="Y98" s="105"/>
      <c r="Z98" s="103">
        <v>350000</v>
      </c>
      <c r="AA98" s="104"/>
      <c r="AB98" s="104"/>
      <c r="AC98" s="104"/>
      <c r="AD98" s="105"/>
      <c r="AE98" s="102">
        <v>0</v>
      </c>
      <c r="AF98" s="102"/>
      <c r="AG98" s="102"/>
      <c r="AH98" s="102"/>
      <c r="AI98" s="102"/>
      <c r="AJ98" s="84">
        <f>IF(ISNUMBER(U98),U98,0)+IF(ISNUMBER(Z98),Z98,0)</f>
        <v>350000</v>
      </c>
      <c r="AK98" s="84"/>
      <c r="AL98" s="84"/>
      <c r="AM98" s="84"/>
      <c r="AN98" s="84"/>
      <c r="AO98" s="102">
        <v>0</v>
      </c>
      <c r="AP98" s="102"/>
      <c r="AQ98" s="102"/>
      <c r="AR98" s="102"/>
      <c r="AS98" s="102"/>
      <c r="AT98" s="84">
        <v>400000</v>
      </c>
      <c r="AU98" s="84"/>
      <c r="AV98" s="84"/>
      <c r="AW98" s="84"/>
      <c r="AX98" s="84"/>
      <c r="AY98" s="102">
        <v>0</v>
      </c>
      <c r="AZ98" s="102"/>
      <c r="BA98" s="102"/>
      <c r="BB98" s="102"/>
      <c r="BC98" s="102"/>
      <c r="BD98" s="84">
        <f>IF(ISNUMBER(AO98),AO98,0)+IF(ISNUMBER(AT98),AT98,0)</f>
        <v>400000</v>
      </c>
      <c r="BE98" s="84"/>
      <c r="BF98" s="84"/>
      <c r="BG98" s="84"/>
      <c r="BH98" s="84"/>
    </row>
    <row r="99" spans="1:79" s="5" customFormat="1" ht="12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5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5">
      <c r="A102" s="29" t="s">
        <v>231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5">
      <c r="A103" s="51" t="s">
        <v>6</v>
      </c>
      <c r="B103" s="52"/>
      <c r="C103" s="52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216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219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227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5">
      <c r="A104" s="54"/>
      <c r="B104" s="55"/>
      <c r="C104" s="55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5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5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5">
      <c r="A107" s="85">
        <v>0</v>
      </c>
      <c r="B107" s="86"/>
      <c r="C107" s="86"/>
      <c r="D107" s="110" t="s">
        <v>177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111"/>
      <c r="AZ107" s="111"/>
      <c r="BA107" s="111"/>
      <c r="BB107" s="111"/>
      <c r="BC107" s="111"/>
      <c r="BD107" s="111"/>
      <c r="BE107" s="111"/>
      <c r="BF107" s="111"/>
      <c r="BG107" s="111"/>
      <c r="BH107" s="111"/>
      <c r="BI107" s="111"/>
      <c r="BJ107" s="111"/>
      <c r="BK107" s="111"/>
      <c r="BL107" s="111"/>
      <c r="BM107" s="111"/>
      <c r="BN107" s="111"/>
      <c r="BO107" s="111"/>
      <c r="BP107" s="111"/>
      <c r="BQ107" s="111"/>
      <c r="BR107" s="111"/>
      <c r="BS107" s="111"/>
      <c r="BT107" s="111"/>
      <c r="BU107" s="111"/>
      <c r="BV107" s="111"/>
      <c r="BW107" s="111"/>
      <c r="BX107" s="111"/>
      <c r="CA107" s="6" t="s">
        <v>38</v>
      </c>
    </row>
    <row r="108" spans="1:79" s="98" customFormat="1" ht="27.6" customHeight="1" x14ac:dyDescent="0.25">
      <c r="A108" s="88">
        <v>0</v>
      </c>
      <c r="B108" s="89"/>
      <c r="C108" s="89"/>
      <c r="D108" s="113" t="s">
        <v>179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3"/>
      <c r="Q108" s="27" t="s">
        <v>180</v>
      </c>
      <c r="R108" s="27"/>
      <c r="S108" s="27"/>
      <c r="T108" s="27"/>
      <c r="U108" s="27"/>
      <c r="V108" s="113" t="s">
        <v>181</v>
      </c>
      <c r="W108" s="92"/>
      <c r="X108" s="92"/>
      <c r="Y108" s="92"/>
      <c r="Z108" s="92"/>
      <c r="AA108" s="92"/>
      <c r="AB108" s="92"/>
      <c r="AC108" s="92"/>
      <c r="AD108" s="92"/>
      <c r="AE108" s="93"/>
      <c r="AF108" s="114">
        <v>0</v>
      </c>
      <c r="AG108" s="114"/>
      <c r="AH108" s="114"/>
      <c r="AI108" s="114"/>
      <c r="AJ108" s="114"/>
      <c r="AK108" s="114">
        <v>0</v>
      </c>
      <c r="AL108" s="114"/>
      <c r="AM108" s="114"/>
      <c r="AN108" s="114"/>
      <c r="AO108" s="114"/>
      <c r="AP108" s="114">
        <v>0</v>
      </c>
      <c r="AQ108" s="114"/>
      <c r="AR108" s="114"/>
      <c r="AS108" s="114"/>
      <c r="AT108" s="114"/>
      <c r="AU108" s="114">
        <v>0</v>
      </c>
      <c r="AV108" s="114"/>
      <c r="AW108" s="114"/>
      <c r="AX108" s="114"/>
      <c r="AY108" s="114"/>
      <c r="AZ108" s="114">
        <v>0</v>
      </c>
      <c r="BA108" s="114"/>
      <c r="BB108" s="114"/>
      <c r="BC108" s="114"/>
      <c r="BD108" s="114"/>
      <c r="BE108" s="114">
        <v>0</v>
      </c>
      <c r="BF108" s="114"/>
      <c r="BG108" s="114"/>
      <c r="BH108" s="114"/>
      <c r="BI108" s="114"/>
      <c r="BJ108" s="114">
        <v>0</v>
      </c>
      <c r="BK108" s="114"/>
      <c r="BL108" s="114"/>
      <c r="BM108" s="114"/>
      <c r="BN108" s="114"/>
      <c r="BO108" s="114">
        <v>300000</v>
      </c>
      <c r="BP108" s="114"/>
      <c r="BQ108" s="114"/>
      <c r="BR108" s="114"/>
      <c r="BS108" s="114"/>
      <c r="BT108" s="114">
        <v>300000</v>
      </c>
      <c r="BU108" s="114"/>
      <c r="BV108" s="114"/>
      <c r="BW108" s="114"/>
      <c r="BX108" s="114"/>
    </row>
    <row r="109" spans="1:79" s="6" customFormat="1" ht="15" customHeight="1" x14ac:dyDescent="0.25">
      <c r="A109" s="85">
        <v>0</v>
      </c>
      <c r="B109" s="86"/>
      <c r="C109" s="86"/>
      <c r="D109" s="112" t="s">
        <v>182</v>
      </c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1"/>
      <c r="Q109" s="110"/>
      <c r="R109" s="110"/>
      <c r="S109" s="110"/>
      <c r="T109" s="110"/>
      <c r="U109" s="110"/>
      <c r="V109" s="112"/>
      <c r="W109" s="100"/>
      <c r="X109" s="100"/>
      <c r="Y109" s="100"/>
      <c r="Z109" s="100"/>
      <c r="AA109" s="100"/>
      <c r="AB109" s="100"/>
      <c r="AC109" s="100"/>
      <c r="AD109" s="100"/>
      <c r="AE109" s="101"/>
      <c r="AF109" s="111"/>
      <c r="AG109" s="111"/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1"/>
      <c r="AS109" s="111"/>
      <c r="AT109" s="111"/>
      <c r="AU109" s="111"/>
      <c r="AV109" s="111"/>
      <c r="AW109" s="111"/>
      <c r="AX109" s="111"/>
      <c r="AY109" s="111"/>
      <c r="AZ109" s="111"/>
      <c r="BA109" s="111"/>
      <c r="BB109" s="111"/>
      <c r="BC109" s="111"/>
      <c r="BD109" s="111"/>
      <c r="BE109" s="111"/>
      <c r="BF109" s="111"/>
      <c r="BG109" s="111"/>
      <c r="BH109" s="111"/>
      <c r="BI109" s="111"/>
      <c r="BJ109" s="111"/>
      <c r="BK109" s="111"/>
      <c r="BL109" s="111"/>
      <c r="BM109" s="111"/>
      <c r="BN109" s="111"/>
      <c r="BO109" s="111"/>
      <c r="BP109" s="111"/>
      <c r="BQ109" s="111"/>
      <c r="BR109" s="111"/>
      <c r="BS109" s="111"/>
      <c r="BT109" s="111"/>
      <c r="BU109" s="111"/>
      <c r="BV109" s="111"/>
      <c r="BW109" s="111"/>
      <c r="BX109" s="111"/>
    </row>
    <row r="110" spans="1:79" s="98" customFormat="1" ht="27.6" customHeight="1" x14ac:dyDescent="0.25">
      <c r="A110" s="88">
        <v>0</v>
      </c>
      <c r="B110" s="89"/>
      <c r="C110" s="89"/>
      <c r="D110" s="113" t="s">
        <v>183</v>
      </c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3"/>
      <c r="Q110" s="27" t="s">
        <v>184</v>
      </c>
      <c r="R110" s="27"/>
      <c r="S110" s="27"/>
      <c r="T110" s="27"/>
      <c r="U110" s="27"/>
      <c r="V110" s="113" t="s">
        <v>185</v>
      </c>
      <c r="W110" s="92"/>
      <c r="X110" s="92"/>
      <c r="Y110" s="92"/>
      <c r="Z110" s="92"/>
      <c r="AA110" s="92"/>
      <c r="AB110" s="92"/>
      <c r="AC110" s="92"/>
      <c r="AD110" s="92"/>
      <c r="AE110" s="93"/>
      <c r="AF110" s="114">
        <v>0</v>
      </c>
      <c r="AG110" s="114"/>
      <c r="AH110" s="114"/>
      <c r="AI110" s="114"/>
      <c r="AJ110" s="114"/>
      <c r="AK110" s="114">
        <v>0</v>
      </c>
      <c r="AL110" s="114"/>
      <c r="AM110" s="114"/>
      <c r="AN110" s="114"/>
      <c r="AO110" s="114"/>
      <c r="AP110" s="114">
        <v>0</v>
      </c>
      <c r="AQ110" s="114"/>
      <c r="AR110" s="114"/>
      <c r="AS110" s="114"/>
      <c r="AT110" s="114"/>
      <c r="AU110" s="114">
        <v>0</v>
      </c>
      <c r="AV110" s="114"/>
      <c r="AW110" s="114"/>
      <c r="AX110" s="114"/>
      <c r="AY110" s="114"/>
      <c r="AZ110" s="114">
        <v>0</v>
      </c>
      <c r="BA110" s="114"/>
      <c r="BB110" s="114"/>
      <c r="BC110" s="114"/>
      <c r="BD110" s="114"/>
      <c r="BE110" s="114">
        <v>0</v>
      </c>
      <c r="BF110" s="114"/>
      <c r="BG110" s="114"/>
      <c r="BH110" s="114"/>
      <c r="BI110" s="114"/>
      <c r="BJ110" s="114">
        <v>0</v>
      </c>
      <c r="BK110" s="114"/>
      <c r="BL110" s="114"/>
      <c r="BM110" s="114"/>
      <c r="BN110" s="114"/>
      <c r="BO110" s="114">
        <v>250</v>
      </c>
      <c r="BP110" s="114"/>
      <c r="BQ110" s="114"/>
      <c r="BR110" s="114"/>
      <c r="BS110" s="114"/>
      <c r="BT110" s="114">
        <v>250</v>
      </c>
      <c r="BU110" s="114"/>
      <c r="BV110" s="114"/>
      <c r="BW110" s="114"/>
      <c r="BX110" s="114"/>
    </row>
    <row r="111" spans="1:79" s="98" customFormat="1" ht="41.4" customHeight="1" x14ac:dyDescent="0.25">
      <c r="A111" s="88">
        <v>0</v>
      </c>
      <c r="B111" s="89"/>
      <c r="C111" s="89"/>
      <c r="D111" s="113" t="s">
        <v>186</v>
      </c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3"/>
      <c r="Q111" s="27" t="s">
        <v>187</v>
      </c>
      <c r="R111" s="27"/>
      <c r="S111" s="27"/>
      <c r="T111" s="27"/>
      <c r="U111" s="27"/>
      <c r="V111" s="113" t="s">
        <v>188</v>
      </c>
      <c r="W111" s="92"/>
      <c r="X111" s="92"/>
      <c r="Y111" s="92"/>
      <c r="Z111" s="92"/>
      <c r="AA111" s="92"/>
      <c r="AB111" s="92"/>
      <c r="AC111" s="92"/>
      <c r="AD111" s="92"/>
      <c r="AE111" s="93"/>
      <c r="AF111" s="114">
        <v>0</v>
      </c>
      <c r="AG111" s="114"/>
      <c r="AH111" s="114"/>
      <c r="AI111" s="114"/>
      <c r="AJ111" s="114"/>
      <c r="AK111" s="114">
        <v>0</v>
      </c>
      <c r="AL111" s="114"/>
      <c r="AM111" s="114"/>
      <c r="AN111" s="114"/>
      <c r="AO111" s="114"/>
      <c r="AP111" s="114">
        <v>0</v>
      </c>
      <c r="AQ111" s="114"/>
      <c r="AR111" s="114"/>
      <c r="AS111" s="114"/>
      <c r="AT111" s="114"/>
      <c r="AU111" s="114">
        <v>0</v>
      </c>
      <c r="AV111" s="114"/>
      <c r="AW111" s="114"/>
      <c r="AX111" s="114"/>
      <c r="AY111" s="114"/>
      <c r="AZ111" s="114">
        <v>0</v>
      </c>
      <c r="BA111" s="114"/>
      <c r="BB111" s="114"/>
      <c r="BC111" s="114"/>
      <c r="BD111" s="114"/>
      <c r="BE111" s="114">
        <v>0</v>
      </c>
      <c r="BF111" s="114"/>
      <c r="BG111" s="114"/>
      <c r="BH111" s="114"/>
      <c r="BI111" s="114"/>
      <c r="BJ111" s="114">
        <v>0</v>
      </c>
      <c r="BK111" s="114"/>
      <c r="BL111" s="114"/>
      <c r="BM111" s="114"/>
      <c r="BN111" s="114"/>
      <c r="BO111" s="114">
        <v>130</v>
      </c>
      <c r="BP111" s="114"/>
      <c r="BQ111" s="114"/>
      <c r="BR111" s="114"/>
      <c r="BS111" s="114"/>
      <c r="BT111" s="114">
        <v>130</v>
      </c>
      <c r="BU111" s="114"/>
      <c r="BV111" s="114"/>
      <c r="BW111" s="114"/>
      <c r="BX111" s="114"/>
    </row>
    <row r="112" spans="1:79" s="98" customFormat="1" ht="15" customHeight="1" x14ac:dyDescent="0.25">
      <c r="A112" s="88">
        <v>0</v>
      </c>
      <c r="B112" s="89"/>
      <c r="C112" s="89"/>
      <c r="D112" s="113" t="s">
        <v>189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27" t="s">
        <v>187</v>
      </c>
      <c r="R112" s="27"/>
      <c r="S112" s="27"/>
      <c r="T112" s="27"/>
      <c r="U112" s="27"/>
      <c r="V112" s="113"/>
      <c r="W112" s="92"/>
      <c r="X112" s="92"/>
      <c r="Y112" s="92"/>
      <c r="Z112" s="92"/>
      <c r="AA112" s="92"/>
      <c r="AB112" s="92"/>
      <c r="AC112" s="92"/>
      <c r="AD112" s="92"/>
      <c r="AE112" s="93"/>
      <c r="AF112" s="114">
        <v>0</v>
      </c>
      <c r="AG112" s="114"/>
      <c r="AH112" s="114"/>
      <c r="AI112" s="114"/>
      <c r="AJ112" s="114"/>
      <c r="AK112" s="114">
        <v>0</v>
      </c>
      <c r="AL112" s="114"/>
      <c r="AM112" s="114"/>
      <c r="AN112" s="114"/>
      <c r="AO112" s="114"/>
      <c r="AP112" s="114">
        <v>0</v>
      </c>
      <c r="AQ112" s="114"/>
      <c r="AR112" s="114"/>
      <c r="AS112" s="114"/>
      <c r="AT112" s="114"/>
      <c r="AU112" s="114">
        <v>0</v>
      </c>
      <c r="AV112" s="114"/>
      <c r="AW112" s="114"/>
      <c r="AX112" s="114"/>
      <c r="AY112" s="114"/>
      <c r="AZ112" s="114">
        <v>0</v>
      </c>
      <c r="BA112" s="114"/>
      <c r="BB112" s="114"/>
      <c r="BC112" s="114"/>
      <c r="BD112" s="114"/>
      <c r="BE112" s="114">
        <v>0</v>
      </c>
      <c r="BF112" s="114"/>
      <c r="BG112" s="114"/>
      <c r="BH112" s="114"/>
      <c r="BI112" s="114"/>
      <c r="BJ112" s="114">
        <v>0</v>
      </c>
      <c r="BK112" s="114"/>
      <c r="BL112" s="114"/>
      <c r="BM112" s="114"/>
      <c r="BN112" s="114"/>
      <c r="BO112" s="114">
        <v>120</v>
      </c>
      <c r="BP112" s="114"/>
      <c r="BQ112" s="114"/>
      <c r="BR112" s="114"/>
      <c r="BS112" s="114"/>
      <c r="BT112" s="114">
        <v>120</v>
      </c>
      <c r="BU112" s="114"/>
      <c r="BV112" s="114"/>
      <c r="BW112" s="114"/>
      <c r="BX112" s="114"/>
    </row>
    <row r="113" spans="1:79" s="6" customFormat="1" ht="15" customHeight="1" x14ac:dyDescent="0.25">
      <c r="A113" s="85">
        <v>0</v>
      </c>
      <c r="B113" s="86"/>
      <c r="C113" s="86"/>
      <c r="D113" s="112" t="s">
        <v>190</v>
      </c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1"/>
      <c r="Q113" s="110"/>
      <c r="R113" s="110"/>
      <c r="S113" s="110"/>
      <c r="T113" s="110"/>
      <c r="U113" s="110"/>
      <c r="V113" s="112"/>
      <c r="W113" s="100"/>
      <c r="X113" s="100"/>
      <c r="Y113" s="100"/>
      <c r="Z113" s="100"/>
      <c r="AA113" s="100"/>
      <c r="AB113" s="100"/>
      <c r="AC113" s="100"/>
      <c r="AD113" s="100"/>
      <c r="AE113" s="10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</row>
    <row r="114" spans="1:79" s="98" customFormat="1" ht="27.6" customHeight="1" x14ac:dyDescent="0.25">
      <c r="A114" s="88">
        <v>0</v>
      </c>
      <c r="B114" s="89"/>
      <c r="C114" s="89"/>
      <c r="D114" s="113" t="s">
        <v>191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27" t="s">
        <v>180</v>
      </c>
      <c r="R114" s="27"/>
      <c r="S114" s="27"/>
      <c r="T114" s="27"/>
      <c r="U114" s="27"/>
      <c r="V114" s="113" t="s">
        <v>192</v>
      </c>
      <c r="W114" s="92"/>
      <c r="X114" s="92"/>
      <c r="Y114" s="92"/>
      <c r="Z114" s="92"/>
      <c r="AA114" s="92"/>
      <c r="AB114" s="92"/>
      <c r="AC114" s="92"/>
      <c r="AD114" s="92"/>
      <c r="AE114" s="93"/>
      <c r="AF114" s="114">
        <v>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0</v>
      </c>
      <c r="AQ114" s="114"/>
      <c r="AR114" s="114"/>
      <c r="AS114" s="114"/>
      <c r="AT114" s="114"/>
      <c r="AU114" s="114">
        <v>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0</v>
      </c>
      <c r="BF114" s="114"/>
      <c r="BG114" s="114"/>
      <c r="BH114" s="114"/>
      <c r="BI114" s="114"/>
      <c r="BJ114" s="114">
        <v>0</v>
      </c>
      <c r="BK114" s="114"/>
      <c r="BL114" s="114"/>
      <c r="BM114" s="114"/>
      <c r="BN114" s="114"/>
      <c r="BO114" s="114">
        <v>1200</v>
      </c>
      <c r="BP114" s="114"/>
      <c r="BQ114" s="114"/>
      <c r="BR114" s="114"/>
      <c r="BS114" s="114"/>
      <c r="BT114" s="114">
        <v>1200</v>
      </c>
      <c r="BU114" s="114"/>
      <c r="BV114" s="114"/>
      <c r="BW114" s="114"/>
      <c r="BX114" s="114"/>
    </row>
    <row r="115" spans="1:79" s="6" customFormat="1" ht="15" customHeight="1" x14ac:dyDescent="0.25">
      <c r="A115" s="85">
        <v>0</v>
      </c>
      <c r="B115" s="86"/>
      <c r="C115" s="86"/>
      <c r="D115" s="112" t="s">
        <v>193</v>
      </c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1"/>
      <c r="Q115" s="110"/>
      <c r="R115" s="110"/>
      <c r="S115" s="110"/>
      <c r="T115" s="110"/>
      <c r="U115" s="110"/>
      <c r="V115" s="112"/>
      <c r="W115" s="100"/>
      <c r="X115" s="100"/>
      <c r="Y115" s="100"/>
      <c r="Z115" s="100"/>
      <c r="AA115" s="100"/>
      <c r="AB115" s="100"/>
      <c r="AC115" s="100"/>
      <c r="AD115" s="100"/>
      <c r="AE115" s="101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</row>
    <row r="116" spans="1:79" s="98" customFormat="1" ht="69" customHeight="1" x14ac:dyDescent="0.25">
      <c r="A116" s="88">
        <v>0</v>
      </c>
      <c r="B116" s="89"/>
      <c r="C116" s="89"/>
      <c r="D116" s="113" t="s">
        <v>194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195</v>
      </c>
      <c r="R116" s="27"/>
      <c r="S116" s="27"/>
      <c r="T116" s="27"/>
      <c r="U116" s="27"/>
      <c r="V116" s="113" t="s">
        <v>196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0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0</v>
      </c>
      <c r="AQ116" s="114"/>
      <c r="AR116" s="114"/>
      <c r="AS116" s="114"/>
      <c r="AT116" s="114"/>
      <c r="AU116" s="114">
        <v>0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0</v>
      </c>
      <c r="BF116" s="114"/>
      <c r="BG116" s="114"/>
      <c r="BH116" s="114"/>
      <c r="BI116" s="114"/>
      <c r="BJ116" s="114">
        <v>0</v>
      </c>
      <c r="BK116" s="114"/>
      <c r="BL116" s="114"/>
      <c r="BM116" s="114"/>
      <c r="BN116" s="114"/>
      <c r="BO116" s="114">
        <v>90</v>
      </c>
      <c r="BP116" s="114"/>
      <c r="BQ116" s="114"/>
      <c r="BR116" s="114"/>
      <c r="BS116" s="114"/>
      <c r="BT116" s="114">
        <v>90</v>
      </c>
      <c r="BU116" s="114"/>
      <c r="BV116" s="114"/>
      <c r="BW116" s="114"/>
      <c r="BX116" s="114"/>
    </row>
    <row r="118" spans="1:79" ht="14.25" customHeight="1" x14ac:dyDescent="0.25">
      <c r="A118" s="29" t="s">
        <v>246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5">
      <c r="A119" s="51" t="s">
        <v>6</v>
      </c>
      <c r="B119" s="52"/>
      <c r="C119" s="52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237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242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5">
      <c r="A120" s="54"/>
      <c r="B120" s="55"/>
      <c r="C120" s="55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5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5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178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178</v>
      </c>
      <c r="BF122" s="50"/>
      <c r="BG122" s="50"/>
      <c r="BH122" s="50"/>
      <c r="BI122" s="50"/>
      <c r="CA122" t="s">
        <v>39</v>
      </c>
    </row>
    <row r="123" spans="1:79" s="6" customFormat="1" ht="13.8" x14ac:dyDescent="0.25">
      <c r="A123" s="85">
        <v>0</v>
      </c>
      <c r="B123" s="86"/>
      <c r="C123" s="86"/>
      <c r="D123" s="110" t="s">
        <v>177</v>
      </c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CA123" s="6" t="s">
        <v>40</v>
      </c>
    </row>
    <row r="124" spans="1:79" s="98" customFormat="1" ht="27.6" customHeight="1" x14ac:dyDescent="0.25">
      <c r="A124" s="88">
        <v>0</v>
      </c>
      <c r="B124" s="89"/>
      <c r="C124" s="89"/>
      <c r="D124" s="113" t="s">
        <v>179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180</v>
      </c>
      <c r="R124" s="27"/>
      <c r="S124" s="27"/>
      <c r="T124" s="27"/>
      <c r="U124" s="27"/>
      <c r="V124" s="113" t="s">
        <v>181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0</v>
      </c>
      <c r="AG124" s="114"/>
      <c r="AH124" s="114"/>
      <c r="AI124" s="114"/>
      <c r="AJ124" s="114"/>
      <c r="AK124" s="114">
        <v>350000</v>
      </c>
      <c r="AL124" s="114"/>
      <c r="AM124" s="114"/>
      <c r="AN124" s="114"/>
      <c r="AO124" s="114"/>
      <c r="AP124" s="114">
        <v>350000</v>
      </c>
      <c r="AQ124" s="114"/>
      <c r="AR124" s="114"/>
      <c r="AS124" s="114"/>
      <c r="AT124" s="114"/>
      <c r="AU124" s="114">
        <v>0</v>
      </c>
      <c r="AV124" s="114"/>
      <c r="AW124" s="114"/>
      <c r="AX124" s="114"/>
      <c r="AY124" s="114"/>
      <c r="AZ124" s="114">
        <v>400000</v>
      </c>
      <c r="BA124" s="114"/>
      <c r="BB124" s="114"/>
      <c r="BC124" s="114"/>
      <c r="BD124" s="114"/>
      <c r="BE124" s="114">
        <v>400000</v>
      </c>
      <c r="BF124" s="114"/>
      <c r="BG124" s="114"/>
      <c r="BH124" s="114"/>
      <c r="BI124" s="114"/>
    </row>
    <row r="125" spans="1:79" s="6" customFormat="1" ht="13.8" x14ac:dyDescent="0.25">
      <c r="A125" s="85">
        <v>0</v>
      </c>
      <c r="B125" s="86"/>
      <c r="C125" s="86"/>
      <c r="D125" s="112" t="s">
        <v>182</v>
      </c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1"/>
      <c r="Q125" s="110"/>
      <c r="R125" s="110"/>
      <c r="S125" s="110"/>
      <c r="T125" s="110"/>
      <c r="U125" s="110"/>
      <c r="V125" s="112"/>
      <c r="W125" s="100"/>
      <c r="X125" s="100"/>
      <c r="Y125" s="100"/>
      <c r="Z125" s="100"/>
      <c r="AA125" s="100"/>
      <c r="AB125" s="100"/>
      <c r="AC125" s="100"/>
      <c r="AD125" s="100"/>
      <c r="AE125" s="101"/>
      <c r="AF125" s="111"/>
      <c r="AG125" s="111"/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1"/>
      <c r="AS125" s="111"/>
      <c r="AT125" s="111"/>
      <c r="AU125" s="111"/>
      <c r="AV125" s="111"/>
      <c r="AW125" s="111"/>
      <c r="AX125" s="111"/>
      <c r="AY125" s="111"/>
      <c r="AZ125" s="111"/>
      <c r="BA125" s="111"/>
      <c r="BB125" s="111"/>
      <c r="BC125" s="111"/>
      <c r="BD125" s="111"/>
      <c r="BE125" s="111"/>
      <c r="BF125" s="111"/>
      <c r="BG125" s="111"/>
      <c r="BH125" s="111"/>
      <c r="BI125" s="111"/>
    </row>
    <row r="126" spans="1:79" s="98" customFormat="1" ht="27.6" customHeight="1" x14ac:dyDescent="0.25">
      <c r="A126" s="88">
        <v>0</v>
      </c>
      <c r="B126" s="89"/>
      <c r="C126" s="89"/>
      <c r="D126" s="113" t="s">
        <v>183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184</v>
      </c>
      <c r="R126" s="27"/>
      <c r="S126" s="27"/>
      <c r="T126" s="27"/>
      <c r="U126" s="27"/>
      <c r="V126" s="113" t="s">
        <v>185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0</v>
      </c>
      <c r="AG126" s="114"/>
      <c r="AH126" s="114"/>
      <c r="AI126" s="114"/>
      <c r="AJ126" s="114"/>
      <c r="AK126" s="114">
        <v>250</v>
      </c>
      <c r="AL126" s="114"/>
      <c r="AM126" s="114"/>
      <c r="AN126" s="114"/>
      <c r="AO126" s="114"/>
      <c r="AP126" s="114">
        <v>250</v>
      </c>
      <c r="AQ126" s="114"/>
      <c r="AR126" s="114"/>
      <c r="AS126" s="114"/>
      <c r="AT126" s="114"/>
      <c r="AU126" s="114">
        <v>0</v>
      </c>
      <c r="AV126" s="114"/>
      <c r="AW126" s="114"/>
      <c r="AX126" s="114"/>
      <c r="AY126" s="114"/>
      <c r="AZ126" s="114">
        <v>250</v>
      </c>
      <c r="BA126" s="114"/>
      <c r="BB126" s="114"/>
      <c r="BC126" s="114"/>
      <c r="BD126" s="114"/>
      <c r="BE126" s="114">
        <v>250</v>
      </c>
      <c r="BF126" s="114"/>
      <c r="BG126" s="114"/>
      <c r="BH126" s="114"/>
      <c r="BI126" s="114"/>
    </row>
    <row r="127" spans="1:79" s="98" customFormat="1" ht="41.4" customHeight="1" x14ac:dyDescent="0.25">
      <c r="A127" s="88">
        <v>0</v>
      </c>
      <c r="B127" s="89"/>
      <c r="C127" s="89"/>
      <c r="D127" s="113" t="s">
        <v>186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187</v>
      </c>
      <c r="R127" s="27"/>
      <c r="S127" s="27"/>
      <c r="T127" s="27"/>
      <c r="U127" s="27"/>
      <c r="V127" s="113" t="s">
        <v>188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0</v>
      </c>
      <c r="AG127" s="114"/>
      <c r="AH127" s="114"/>
      <c r="AI127" s="114"/>
      <c r="AJ127" s="114"/>
      <c r="AK127" s="114">
        <v>130</v>
      </c>
      <c r="AL127" s="114"/>
      <c r="AM127" s="114"/>
      <c r="AN127" s="114"/>
      <c r="AO127" s="114"/>
      <c r="AP127" s="114">
        <v>130</v>
      </c>
      <c r="AQ127" s="114"/>
      <c r="AR127" s="114"/>
      <c r="AS127" s="114"/>
      <c r="AT127" s="114"/>
      <c r="AU127" s="114">
        <v>0</v>
      </c>
      <c r="AV127" s="114"/>
      <c r="AW127" s="114"/>
      <c r="AX127" s="114"/>
      <c r="AY127" s="114"/>
      <c r="AZ127" s="114">
        <v>130</v>
      </c>
      <c r="BA127" s="114"/>
      <c r="BB127" s="114"/>
      <c r="BC127" s="114"/>
      <c r="BD127" s="114"/>
      <c r="BE127" s="114">
        <v>130</v>
      </c>
      <c r="BF127" s="114"/>
      <c r="BG127" s="114"/>
      <c r="BH127" s="114"/>
      <c r="BI127" s="114"/>
    </row>
    <row r="128" spans="1:79" s="98" customFormat="1" ht="13.8" x14ac:dyDescent="0.25">
      <c r="A128" s="88">
        <v>0</v>
      </c>
      <c r="B128" s="89"/>
      <c r="C128" s="89"/>
      <c r="D128" s="113" t="s">
        <v>189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187</v>
      </c>
      <c r="R128" s="27"/>
      <c r="S128" s="27"/>
      <c r="T128" s="27"/>
      <c r="U128" s="27"/>
      <c r="V128" s="113"/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0</v>
      </c>
      <c r="AG128" s="114"/>
      <c r="AH128" s="114"/>
      <c r="AI128" s="114"/>
      <c r="AJ128" s="114"/>
      <c r="AK128" s="114">
        <v>120</v>
      </c>
      <c r="AL128" s="114"/>
      <c r="AM128" s="114"/>
      <c r="AN128" s="114"/>
      <c r="AO128" s="114"/>
      <c r="AP128" s="114">
        <v>120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120</v>
      </c>
      <c r="BA128" s="114"/>
      <c r="BB128" s="114"/>
      <c r="BC128" s="114"/>
      <c r="BD128" s="114"/>
      <c r="BE128" s="114">
        <v>120</v>
      </c>
      <c r="BF128" s="114"/>
      <c r="BG128" s="114"/>
      <c r="BH128" s="114"/>
      <c r="BI128" s="114"/>
    </row>
    <row r="129" spans="1:79" s="6" customFormat="1" ht="13.8" x14ac:dyDescent="0.25">
      <c r="A129" s="85">
        <v>0</v>
      </c>
      <c r="B129" s="86"/>
      <c r="C129" s="86"/>
      <c r="D129" s="112" t="s">
        <v>190</v>
      </c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1"/>
      <c r="Q129" s="110"/>
      <c r="R129" s="110"/>
      <c r="S129" s="110"/>
      <c r="T129" s="110"/>
      <c r="U129" s="110"/>
      <c r="V129" s="112"/>
      <c r="W129" s="100"/>
      <c r="X129" s="100"/>
      <c r="Y129" s="100"/>
      <c r="Z129" s="100"/>
      <c r="AA129" s="100"/>
      <c r="AB129" s="100"/>
      <c r="AC129" s="100"/>
      <c r="AD129" s="100"/>
      <c r="AE129" s="10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1"/>
      <c r="BC129" s="111"/>
      <c r="BD129" s="111"/>
      <c r="BE129" s="111"/>
      <c r="BF129" s="111"/>
      <c r="BG129" s="111"/>
      <c r="BH129" s="111"/>
      <c r="BI129" s="111"/>
    </row>
    <row r="130" spans="1:79" s="98" customFormat="1" ht="27.6" customHeight="1" x14ac:dyDescent="0.25">
      <c r="A130" s="88">
        <v>0</v>
      </c>
      <c r="B130" s="89"/>
      <c r="C130" s="89"/>
      <c r="D130" s="113" t="s">
        <v>191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180</v>
      </c>
      <c r="R130" s="27"/>
      <c r="S130" s="27"/>
      <c r="T130" s="27"/>
      <c r="U130" s="27"/>
      <c r="V130" s="113" t="s">
        <v>192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0</v>
      </c>
      <c r="AG130" s="114"/>
      <c r="AH130" s="114"/>
      <c r="AI130" s="114"/>
      <c r="AJ130" s="114"/>
      <c r="AK130" s="114">
        <v>1400</v>
      </c>
      <c r="AL130" s="114"/>
      <c r="AM130" s="114"/>
      <c r="AN130" s="114"/>
      <c r="AO130" s="114"/>
      <c r="AP130" s="114">
        <v>1400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1600</v>
      </c>
      <c r="BA130" s="114"/>
      <c r="BB130" s="114"/>
      <c r="BC130" s="114"/>
      <c r="BD130" s="114"/>
      <c r="BE130" s="114">
        <v>1600</v>
      </c>
      <c r="BF130" s="114"/>
      <c r="BG130" s="114"/>
      <c r="BH130" s="114"/>
      <c r="BI130" s="114"/>
    </row>
    <row r="131" spans="1:79" s="6" customFormat="1" ht="13.8" x14ac:dyDescent="0.25">
      <c r="A131" s="85">
        <v>0</v>
      </c>
      <c r="B131" s="86"/>
      <c r="C131" s="86"/>
      <c r="D131" s="112" t="s">
        <v>193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</row>
    <row r="132" spans="1:79" s="98" customFormat="1" ht="69" customHeight="1" x14ac:dyDescent="0.25">
      <c r="A132" s="88">
        <v>0</v>
      </c>
      <c r="B132" s="89"/>
      <c r="C132" s="89"/>
      <c r="D132" s="113" t="s">
        <v>194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195</v>
      </c>
      <c r="R132" s="27"/>
      <c r="S132" s="27"/>
      <c r="T132" s="27"/>
      <c r="U132" s="27"/>
      <c r="V132" s="113" t="s">
        <v>196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0</v>
      </c>
      <c r="AG132" s="114"/>
      <c r="AH132" s="114"/>
      <c r="AI132" s="114"/>
      <c r="AJ132" s="114"/>
      <c r="AK132" s="114">
        <v>90</v>
      </c>
      <c r="AL132" s="114"/>
      <c r="AM132" s="114"/>
      <c r="AN132" s="114"/>
      <c r="AO132" s="114"/>
      <c r="AP132" s="114">
        <v>90</v>
      </c>
      <c r="AQ132" s="114"/>
      <c r="AR132" s="114"/>
      <c r="AS132" s="114"/>
      <c r="AT132" s="114"/>
      <c r="AU132" s="114">
        <v>0</v>
      </c>
      <c r="AV132" s="114"/>
      <c r="AW132" s="114"/>
      <c r="AX132" s="114"/>
      <c r="AY132" s="114"/>
      <c r="AZ132" s="114">
        <v>90</v>
      </c>
      <c r="BA132" s="114"/>
      <c r="BB132" s="114"/>
      <c r="BC132" s="114"/>
      <c r="BD132" s="114"/>
      <c r="BE132" s="114">
        <v>90</v>
      </c>
      <c r="BF132" s="114"/>
      <c r="BG132" s="114"/>
      <c r="BH132" s="114"/>
      <c r="BI132" s="114"/>
    </row>
    <row r="134" spans="1:79" ht="14.25" customHeight="1" x14ac:dyDescent="0.25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5">
      <c r="A135" s="44" t="s">
        <v>215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" customHeight="1" x14ac:dyDescent="0.25">
      <c r="A136" s="51" t="s">
        <v>19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3"/>
      <c r="U136" s="27" t="s">
        <v>216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219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227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237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242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6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5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5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5">
      <c r="A140" s="85" t="s">
        <v>147</v>
      </c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7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  <c r="BI140" s="115"/>
      <c r="BJ140" s="115"/>
      <c r="BK140" s="115"/>
      <c r="BL140" s="115"/>
      <c r="BM140" s="115"/>
      <c r="BN140" s="115"/>
      <c r="BO140" s="115"/>
      <c r="BP140" s="115"/>
      <c r="BQ140" s="115"/>
      <c r="BR140" s="115"/>
      <c r="CA140" s="6" t="s">
        <v>42</v>
      </c>
    </row>
    <row r="141" spans="1:79" s="98" customFormat="1" ht="26.4" customHeight="1" x14ac:dyDescent="0.25">
      <c r="A141" s="91" t="s">
        <v>197</v>
      </c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3"/>
      <c r="U141" s="116" t="s">
        <v>173</v>
      </c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 t="s">
        <v>173</v>
      </c>
      <c r="AF141" s="116"/>
      <c r="AG141" s="116"/>
      <c r="AH141" s="116"/>
      <c r="AI141" s="116"/>
      <c r="AJ141" s="116"/>
      <c r="AK141" s="116"/>
      <c r="AL141" s="116"/>
      <c r="AM141" s="116"/>
      <c r="AN141" s="116"/>
      <c r="AO141" s="116" t="s">
        <v>173</v>
      </c>
      <c r="AP141" s="116"/>
      <c r="AQ141" s="116"/>
      <c r="AR141" s="116"/>
      <c r="AS141" s="116"/>
      <c r="AT141" s="116"/>
      <c r="AU141" s="116"/>
      <c r="AV141" s="116"/>
      <c r="AW141" s="116"/>
      <c r="AX141" s="116"/>
      <c r="AY141" s="116" t="s">
        <v>173</v>
      </c>
      <c r="AZ141" s="116"/>
      <c r="BA141" s="116"/>
      <c r="BB141" s="116"/>
      <c r="BC141" s="116"/>
      <c r="BD141" s="116"/>
      <c r="BE141" s="116"/>
      <c r="BF141" s="116"/>
      <c r="BG141" s="116"/>
      <c r="BH141" s="116"/>
      <c r="BI141" s="116" t="s">
        <v>173</v>
      </c>
      <c r="BJ141" s="116"/>
      <c r="BK141" s="116"/>
      <c r="BL141" s="116"/>
      <c r="BM141" s="116"/>
      <c r="BN141" s="116"/>
      <c r="BO141" s="116"/>
      <c r="BP141" s="116"/>
      <c r="BQ141" s="116"/>
      <c r="BR141" s="116"/>
    </row>
    <row r="144" spans="1:79" ht="14.25" customHeight="1" x14ac:dyDescent="0.25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5">
      <c r="A145" s="51" t="s">
        <v>6</v>
      </c>
      <c r="B145" s="52"/>
      <c r="C145" s="52"/>
      <c r="D145" s="51" t="s">
        <v>10</v>
      </c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3"/>
      <c r="W145" s="27" t="s">
        <v>216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220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232</v>
      </c>
      <c r="AV145" s="27"/>
      <c r="AW145" s="27"/>
      <c r="AX145" s="27"/>
      <c r="AY145" s="27"/>
      <c r="AZ145" s="27"/>
      <c r="BA145" s="27" t="s">
        <v>238</v>
      </c>
      <c r="BB145" s="27"/>
      <c r="BC145" s="27"/>
      <c r="BD145" s="27"/>
      <c r="BE145" s="27"/>
      <c r="BF145" s="27"/>
      <c r="BG145" s="27" t="s">
        <v>247</v>
      </c>
      <c r="BH145" s="27"/>
      <c r="BI145" s="27"/>
      <c r="BJ145" s="27"/>
      <c r="BK145" s="27"/>
      <c r="BL145" s="27"/>
    </row>
    <row r="146" spans="1:79" ht="15" customHeight="1" x14ac:dyDescent="0.25">
      <c r="A146" s="70"/>
      <c r="B146" s="71"/>
      <c r="C146" s="71"/>
      <c r="D146" s="70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2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3" t="s">
        <v>4</v>
      </c>
      <c r="AV146" s="73"/>
      <c r="AW146" s="73"/>
      <c r="AX146" s="73" t="s">
        <v>3</v>
      </c>
      <c r="AY146" s="73"/>
      <c r="AZ146" s="73"/>
      <c r="BA146" s="73" t="s">
        <v>4</v>
      </c>
      <c r="BB146" s="73"/>
      <c r="BC146" s="73"/>
      <c r="BD146" s="73" t="s">
        <v>3</v>
      </c>
      <c r="BE146" s="73"/>
      <c r="BF146" s="73"/>
      <c r="BG146" s="73" t="s">
        <v>4</v>
      </c>
      <c r="BH146" s="73"/>
      <c r="BI146" s="73"/>
      <c r="BJ146" s="73" t="s">
        <v>3</v>
      </c>
      <c r="BK146" s="73"/>
      <c r="BL146" s="73"/>
    </row>
    <row r="147" spans="1:79" ht="57" customHeight="1" x14ac:dyDescent="0.25">
      <c r="A147" s="54"/>
      <c r="B147" s="55"/>
      <c r="C147" s="55"/>
      <c r="D147" s="54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3"/>
      <c r="AV147" s="73"/>
      <c r="AW147" s="73"/>
      <c r="AX147" s="73"/>
      <c r="AY147" s="73"/>
      <c r="AZ147" s="73"/>
      <c r="BA147" s="73"/>
      <c r="BB147" s="73"/>
      <c r="BC147" s="73"/>
      <c r="BD147" s="73"/>
      <c r="BE147" s="73"/>
      <c r="BF147" s="73"/>
      <c r="BG147" s="73"/>
      <c r="BH147" s="73"/>
      <c r="BI147" s="73"/>
      <c r="BJ147" s="73"/>
      <c r="BK147" s="73"/>
      <c r="BL147" s="73"/>
    </row>
    <row r="148" spans="1:79" ht="15" customHeight="1" x14ac:dyDescent="0.25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5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3.2" customHeight="1" x14ac:dyDescent="0.25">
      <c r="A150" s="85">
        <v>1</v>
      </c>
      <c r="B150" s="86"/>
      <c r="C150" s="86"/>
      <c r="D150" s="99" t="s">
        <v>198</v>
      </c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1"/>
      <c r="W150" s="111"/>
      <c r="X150" s="111"/>
      <c r="Y150" s="111"/>
      <c r="Z150" s="111"/>
      <c r="AA150" s="111"/>
      <c r="AB150" s="111"/>
      <c r="AC150" s="111"/>
      <c r="AD150" s="111"/>
      <c r="AE150" s="111"/>
      <c r="AF150" s="111"/>
      <c r="AG150" s="111"/>
      <c r="AH150" s="111"/>
      <c r="AI150" s="111"/>
      <c r="AJ150" s="111"/>
      <c r="AK150" s="111"/>
      <c r="AL150" s="111"/>
      <c r="AM150" s="111"/>
      <c r="AN150" s="111"/>
      <c r="AO150" s="111"/>
      <c r="AP150" s="111"/>
      <c r="AQ150" s="111"/>
      <c r="AR150" s="111"/>
      <c r="AS150" s="111"/>
      <c r="AT150" s="111"/>
      <c r="AU150" s="111"/>
      <c r="AV150" s="111"/>
      <c r="AW150" s="111"/>
      <c r="AX150" s="111"/>
      <c r="AY150" s="111"/>
      <c r="AZ150" s="111"/>
      <c r="BA150" s="111"/>
      <c r="BB150" s="111"/>
      <c r="BC150" s="111"/>
      <c r="BD150" s="111"/>
      <c r="BE150" s="111"/>
      <c r="BF150" s="111"/>
      <c r="BG150" s="111"/>
      <c r="BH150" s="111"/>
      <c r="BI150" s="111"/>
      <c r="BJ150" s="111"/>
      <c r="BK150" s="111"/>
      <c r="BL150" s="111"/>
      <c r="CA150" s="6" t="s">
        <v>43</v>
      </c>
    </row>
    <row r="151" spans="1:79" s="98" customFormat="1" ht="26.4" customHeight="1" x14ac:dyDescent="0.25">
      <c r="A151" s="88">
        <v>2</v>
      </c>
      <c r="B151" s="89"/>
      <c r="C151" s="89"/>
      <c r="D151" s="91" t="s">
        <v>199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3"/>
      <c r="W151" s="114" t="s">
        <v>173</v>
      </c>
      <c r="X151" s="114"/>
      <c r="Y151" s="114"/>
      <c r="Z151" s="114" t="s">
        <v>173</v>
      </c>
      <c r="AA151" s="114"/>
      <c r="AB151" s="114"/>
      <c r="AC151" s="114"/>
      <c r="AD151" s="114"/>
      <c r="AE151" s="114"/>
      <c r="AF151" s="114"/>
      <c r="AG151" s="114"/>
      <c r="AH151" s="114"/>
      <c r="AI151" s="114" t="s">
        <v>173</v>
      </c>
      <c r="AJ151" s="114"/>
      <c r="AK151" s="114"/>
      <c r="AL151" s="114" t="s">
        <v>173</v>
      </c>
      <c r="AM151" s="114"/>
      <c r="AN151" s="114"/>
      <c r="AO151" s="114"/>
      <c r="AP151" s="114"/>
      <c r="AQ151" s="114"/>
      <c r="AR151" s="114"/>
      <c r="AS151" s="114"/>
      <c r="AT151" s="114"/>
      <c r="AU151" s="114" t="s">
        <v>173</v>
      </c>
      <c r="AV151" s="114"/>
      <c r="AW151" s="114"/>
      <c r="AX151" s="114"/>
      <c r="AY151" s="114"/>
      <c r="AZ151" s="114"/>
      <c r="BA151" s="114" t="s">
        <v>173</v>
      </c>
      <c r="BB151" s="114"/>
      <c r="BC151" s="114"/>
      <c r="BD151" s="114"/>
      <c r="BE151" s="114"/>
      <c r="BF151" s="114"/>
      <c r="BG151" s="114" t="s">
        <v>173</v>
      </c>
      <c r="BH151" s="114"/>
      <c r="BI151" s="114"/>
      <c r="BJ151" s="114"/>
      <c r="BK151" s="114"/>
      <c r="BL151" s="114"/>
    </row>
    <row r="154" spans="1:79" ht="14.25" customHeight="1" x14ac:dyDescent="0.25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5">
      <c r="A155" s="29" t="s">
        <v>233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5">
      <c r="A156" s="31" t="s">
        <v>215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5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216</v>
      </c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6"/>
      <c r="AP157" s="36" t="s">
        <v>219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227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5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5">
      <c r="A160" s="26" t="s">
        <v>69</v>
      </c>
      <c r="B160" s="26"/>
      <c r="C160" s="26"/>
      <c r="D160" s="26"/>
      <c r="E160" s="26"/>
      <c r="F160" s="26"/>
      <c r="G160" s="66" t="s">
        <v>57</v>
      </c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 t="s">
        <v>79</v>
      </c>
      <c r="U160" s="66"/>
      <c r="V160" s="66"/>
      <c r="W160" s="66"/>
      <c r="X160" s="66"/>
      <c r="Y160" s="66"/>
      <c r="Z160" s="66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8" customFormat="1" ht="40.799999999999997" customHeight="1" x14ac:dyDescent="0.25">
      <c r="A161" s="109">
        <v>1</v>
      </c>
      <c r="B161" s="109"/>
      <c r="C161" s="109"/>
      <c r="D161" s="109"/>
      <c r="E161" s="109"/>
      <c r="F161" s="109"/>
      <c r="G161" s="91" t="s">
        <v>200</v>
      </c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3"/>
      <c r="T161" s="117" t="s">
        <v>201</v>
      </c>
      <c r="U161" s="92"/>
      <c r="V161" s="92"/>
      <c r="W161" s="92"/>
      <c r="X161" s="92"/>
      <c r="Y161" s="92"/>
      <c r="Z161" s="93"/>
      <c r="AA161" s="116">
        <v>0</v>
      </c>
      <c r="AB161" s="116"/>
      <c r="AC161" s="116"/>
      <c r="AD161" s="116"/>
      <c r="AE161" s="116"/>
      <c r="AF161" s="116">
        <v>0</v>
      </c>
      <c r="AG161" s="116"/>
      <c r="AH161" s="116"/>
      <c r="AI161" s="116"/>
      <c r="AJ161" s="116"/>
      <c r="AK161" s="116">
        <f>IF(ISNUMBER(AA161),AA161,0)+IF(ISNUMBER(AF161),AF161,0)</f>
        <v>0</v>
      </c>
      <c r="AL161" s="116"/>
      <c r="AM161" s="116"/>
      <c r="AN161" s="116"/>
      <c r="AO161" s="116"/>
      <c r="AP161" s="116">
        <v>0</v>
      </c>
      <c r="AQ161" s="116"/>
      <c r="AR161" s="116"/>
      <c r="AS161" s="116"/>
      <c r="AT161" s="116"/>
      <c r="AU161" s="116">
        <v>0</v>
      </c>
      <c r="AV161" s="116"/>
      <c r="AW161" s="116"/>
      <c r="AX161" s="116"/>
      <c r="AY161" s="116"/>
      <c r="AZ161" s="116">
        <f>IF(ISNUMBER(AP161),AP161,0)+IF(ISNUMBER(AU161),AU161,0)</f>
        <v>0</v>
      </c>
      <c r="BA161" s="116"/>
      <c r="BB161" s="116"/>
      <c r="BC161" s="116"/>
      <c r="BD161" s="116"/>
      <c r="BE161" s="116">
        <v>0</v>
      </c>
      <c r="BF161" s="116"/>
      <c r="BG161" s="116"/>
      <c r="BH161" s="116"/>
      <c r="BI161" s="116"/>
      <c r="BJ161" s="116">
        <v>300000</v>
      </c>
      <c r="BK161" s="116"/>
      <c r="BL161" s="116"/>
      <c r="BM161" s="116"/>
      <c r="BN161" s="116"/>
      <c r="BO161" s="116">
        <f>IF(ISNUMBER(BE161),BE161,0)+IF(ISNUMBER(BJ161),BJ161,0)</f>
        <v>300000</v>
      </c>
      <c r="BP161" s="116"/>
      <c r="BQ161" s="116"/>
      <c r="BR161" s="116"/>
      <c r="BS161" s="116"/>
      <c r="CA161" s="98" t="s">
        <v>45</v>
      </c>
    </row>
    <row r="162" spans="1:79" s="6" customFormat="1" ht="12.75" customHeight="1" x14ac:dyDescent="0.25">
      <c r="A162" s="84"/>
      <c r="B162" s="84"/>
      <c r="C162" s="84"/>
      <c r="D162" s="84"/>
      <c r="E162" s="84"/>
      <c r="F162" s="84"/>
      <c r="G162" s="99" t="s">
        <v>147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1"/>
      <c r="T162" s="118"/>
      <c r="U162" s="100"/>
      <c r="V162" s="100"/>
      <c r="W162" s="100"/>
      <c r="X162" s="100"/>
      <c r="Y162" s="100"/>
      <c r="Z162" s="101"/>
      <c r="AA162" s="115">
        <v>0</v>
      </c>
      <c r="AB162" s="115"/>
      <c r="AC162" s="115"/>
      <c r="AD162" s="115"/>
      <c r="AE162" s="115"/>
      <c r="AF162" s="115">
        <v>0</v>
      </c>
      <c r="AG162" s="115"/>
      <c r="AH162" s="115"/>
      <c r="AI162" s="115"/>
      <c r="AJ162" s="115"/>
      <c r="AK162" s="115">
        <f>IF(ISNUMBER(AA162),AA162,0)+IF(ISNUMBER(AF162),AF162,0)</f>
        <v>0</v>
      </c>
      <c r="AL162" s="115"/>
      <c r="AM162" s="115"/>
      <c r="AN162" s="115"/>
      <c r="AO162" s="115"/>
      <c r="AP162" s="115">
        <v>0</v>
      </c>
      <c r="AQ162" s="115"/>
      <c r="AR162" s="115"/>
      <c r="AS162" s="115"/>
      <c r="AT162" s="115"/>
      <c r="AU162" s="115">
        <v>0</v>
      </c>
      <c r="AV162" s="115"/>
      <c r="AW162" s="115"/>
      <c r="AX162" s="115"/>
      <c r="AY162" s="115"/>
      <c r="AZ162" s="115">
        <f>IF(ISNUMBER(AP162),AP162,0)+IF(ISNUMBER(AU162),AU162,0)</f>
        <v>0</v>
      </c>
      <c r="BA162" s="115"/>
      <c r="BB162" s="115"/>
      <c r="BC162" s="115"/>
      <c r="BD162" s="115"/>
      <c r="BE162" s="115">
        <v>0</v>
      </c>
      <c r="BF162" s="115"/>
      <c r="BG162" s="115"/>
      <c r="BH162" s="115"/>
      <c r="BI162" s="115"/>
      <c r="BJ162" s="115">
        <v>300000</v>
      </c>
      <c r="BK162" s="115"/>
      <c r="BL162" s="115"/>
      <c r="BM162" s="115"/>
      <c r="BN162" s="115"/>
      <c r="BO162" s="115">
        <f>IF(ISNUMBER(BE162),BE162,0)+IF(ISNUMBER(BJ162),BJ162,0)</f>
        <v>300000</v>
      </c>
      <c r="BP162" s="115"/>
      <c r="BQ162" s="115"/>
      <c r="BR162" s="115"/>
      <c r="BS162" s="115"/>
    </row>
    <row r="164" spans="1:79" ht="13.5" customHeight="1" x14ac:dyDescent="0.25">
      <c r="A164" s="29" t="s">
        <v>248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5">
      <c r="A165" s="44" t="s">
        <v>215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</row>
    <row r="166" spans="1:79" ht="15" customHeight="1" x14ac:dyDescent="0.25">
      <c r="A166" s="27" t="s">
        <v>6</v>
      </c>
      <c r="B166" s="27"/>
      <c r="C166" s="27"/>
      <c r="D166" s="27"/>
      <c r="E166" s="27"/>
      <c r="F166" s="27"/>
      <c r="G166" s="27" t="s">
        <v>126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 t="s">
        <v>13</v>
      </c>
      <c r="U166" s="27"/>
      <c r="V166" s="27"/>
      <c r="W166" s="27"/>
      <c r="X166" s="27"/>
      <c r="Y166" s="27"/>
      <c r="Z166" s="27"/>
      <c r="AA166" s="36" t="s">
        <v>237</v>
      </c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6"/>
      <c r="AP166" s="36" t="s">
        <v>242</v>
      </c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8"/>
    </row>
    <row r="167" spans="1:79" ht="32.1" customHeight="1" x14ac:dyDescent="0.25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 t="s">
        <v>4</v>
      </c>
      <c r="AB167" s="27"/>
      <c r="AC167" s="27"/>
      <c r="AD167" s="27"/>
      <c r="AE167" s="27"/>
      <c r="AF167" s="27" t="s">
        <v>3</v>
      </c>
      <c r="AG167" s="27"/>
      <c r="AH167" s="27"/>
      <c r="AI167" s="27"/>
      <c r="AJ167" s="27"/>
      <c r="AK167" s="27" t="s">
        <v>89</v>
      </c>
      <c r="AL167" s="27"/>
      <c r="AM167" s="27"/>
      <c r="AN167" s="27"/>
      <c r="AO167" s="27"/>
      <c r="AP167" s="27" t="s">
        <v>4</v>
      </c>
      <c r="AQ167" s="27"/>
      <c r="AR167" s="27"/>
      <c r="AS167" s="27"/>
      <c r="AT167" s="27"/>
      <c r="AU167" s="27" t="s">
        <v>3</v>
      </c>
      <c r="AV167" s="27"/>
      <c r="AW167" s="27"/>
      <c r="AX167" s="27"/>
      <c r="AY167" s="27"/>
      <c r="AZ167" s="27" t="s">
        <v>96</v>
      </c>
      <c r="BA167" s="27"/>
      <c r="BB167" s="27"/>
      <c r="BC167" s="27"/>
      <c r="BD167" s="27"/>
    </row>
    <row r="168" spans="1:79" ht="15" customHeight="1" x14ac:dyDescent="0.25">
      <c r="A168" s="27">
        <v>1</v>
      </c>
      <c r="B168" s="27"/>
      <c r="C168" s="27"/>
      <c r="D168" s="27"/>
      <c r="E168" s="27"/>
      <c r="F168" s="27"/>
      <c r="G168" s="27">
        <v>2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>
        <v>3</v>
      </c>
      <c r="U168" s="27"/>
      <c r="V168" s="27"/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/>
      <c r="AK168" s="27">
        <v>6</v>
      </c>
      <c r="AL168" s="27"/>
      <c r="AM168" s="27"/>
      <c r="AN168" s="27"/>
      <c r="AO168" s="27"/>
      <c r="AP168" s="27">
        <v>7</v>
      </c>
      <c r="AQ168" s="27"/>
      <c r="AR168" s="27"/>
      <c r="AS168" s="27"/>
      <c r="AT168" s="27"/>
      <c r="AU168" s="27">
        <v>8</v>
      </c>
      <c r="AV168" s="27"/>
      <c r="AW168" s="27"/>
      <c r="AX168" s="27"/>
      <c r="AY168" s="27"/>
      <c r="AZ168" s="27">
        <v>9</v>
      </c>
      <c r="BA168" s="27"/>
      <c r="BB168" s="27"/>
      <c r="BC168" s="27"/>
      <c r="BD168" s="27"/>
    </row>
    <row r="169" spans="1:79" s="1" customFormat="1" ht="12" hidden="1" customHeight="1" x14ac:dyDescent="0.25">
      <c r="A169" s="26" t="s">
        <v>69</v>
      </c>
      <c r="B169" s="26"/>
      <c r="C169" s="26"/>
      <c r="D169" s="26"/>
      <c r="E169" s="26"/>
      <c r="F169" s="26"/>
      <c r="G169" s="66" t="s">
        <v>57</v>
      </c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 t="s">
        <v>79</v>
      </c>
      <c r="U169" s="66"/>
      <c r="V169" s="66"/>
      <c r="W169" s="66"/>
      <c r="X169" s="66"/>
      <c r="Y169" s="66"/>
      <c r="Z169" s="66"/>
      <c r="AA169" s="30" t="s">
        <v>60</v>
      </c>
      <c r="AB169" s="30"/>
      <c r="AC169" s="30"/>
      <c r="AD169" s="30"/>
      <c r="AE169" s="30"/>
      <c r="AF169" s="30" t="s">
        <v>61</v>
      </c>
      <c r="AG169" s="30"/>
      <c r="AH169" s="30"/>
      <c r="AI169" s="30"/>
      <c r="AJ169" s="30"/>
      <c r="AK169" s="50" t="s">
        <v>122</v>
      </c>
      <c r="AL169" s="50"/>
      <c r="AM169" s="50"/>
      <c r="AN169" s="50"/>
      <c r="AO169" s="50"/>
      <c r="AP169" s="30" t="s">
        <v>62</v>
      </c>
      <c r="AQ169" s="30"/>
      <c r="AR169" s="30"/>
      <c r="AS169" s="30"/>
      <c r="AT169" s="30"/>
      <c r="AU169" s="30" t="s">
        <v>63</v>
      </c>
      <c r="AV169" s="30"/>
      <c r="AW169" s="30"/>
      <c r="AX169" s="30"/>
      <c r="AY169" s="30"/>
      <c r="AZ169" s="50" t="s">
        <v>122</v>
      </c>
      <c r="BA169" s="50"/>
      <c r="BB169" s="50"/>
      <c r="BC169" s="50"/>
      <c r="BD169" s="50"/>
      <c r="CA169" s="1" t="s">
        <v>46</v>
      </c>
    </row>
    <row r="170" spans="1:79" s="98" customFormat="1" ht="40.799999999999997" customHeight="1" x14ac:dyDescent="0.25">
      <c r="A170" s="109">
        <v>1</v>
      </c>
      <c r="B170" s="109"/>
      <c r="C170" s="109"/>
      <c r="D170" s="109"/>
      <c r="E170" s="109"/>
      <c r="F170" s="109"/>
      <c r="G170" s="91" t="s">
        <v>200</v>
      </c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3"/>
      <c r="T170" s="117" t="s">
        <v>201</v>
      </c>
      <c r="U170" s="92"/>
      <c r="V170" s="92"/>
      <c r="W170" s="92"/>
      <c r="X170" s="92"/>
      <c r="Y170" s="92"/>
      <c r="Z170" s="93"/>
      <c r="AA170" s="116">
        <v>0</v>
      </c>
      <c r="AB170" s="116"/>
      <c r="AC170" s="116"/>
      <c r="AD170" s="116"/>
      <c r="AE170" s="116"/>
      <c r="AF170" s="116">
        <v>350000</v>
      </c>
      <c r="AG170" s="116"/>
      <c r="AH170" s="116"/>
      <c r="AI170" s="116"/>
      <c r="AJ170" s="116"/>
      <c r="AK170" s="116">
        <f>IF(ISNUMBER(AA170),AA170,0)+IF(ISNUMBER(AF170),AF170,0)</f>
        <v>350000</v>
      </c>
      <c r="AL170" s="116"/>
      <c r="AM170" s="116"/>
      <c r="AN170" s="116"/>
      <c r="AO170" s="116"/>
      <c r="AP170" s="116">
        <v>0</v>
      </c>
      <c r="AQ170" s="116"/>
      <c r="AR170" s="116"/>
      <c r="AS170" s="116"/>
      <c r="AT170" s="116"/>
      <c r="AU170" s="116">
        <v>400000</v>
      </c>
      <c r="AV170" s="116"/>
      <c r="AW170" s="116"/>
      <c r="AX170" s="116"/>
      <c r="AY170" s="116"/>
      <c r="AZ170" s="116">
        <f>IF(ISNUMBER(AP170),AP170,0)+IF(ISNUMBER(AU170),AU170,0)</f>
        <v>400000</v>
      </c>
      <c r="BA170" s="116"/>
      <c r="BB170" s="116"/>
      <c r="BC170" s="116"/>
      <c r="BD170" s="116"/>
      <c r="CA170" s="98" t="s">
        <v>47</v>
      </c>
    </row>
    <row r="171" spans="1:79" s="6" customFormat="1" x14ac:dyDescent="0.25">
      <c r="A171" s="84"/>
      <c r="B171" s="84"/>
      <c r="C171" s="84"/>
      <c r="D171" s="84"/>
      <c r="E171" s="84"/>
      <c r="F171" s="84"/>
      <c r="G171" s="99" t="s">
        <v>147</v>
      </c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1"/>
      <c r="T171" s="118"/>
      <c r="U171" s="100"/>
      <c r="V171" s="100"/>
      <c r="W171" s="100"/>
      <c r="X171" s="100"/>
      <c r="Y171" s="100"/>
      <c r="Z171" s="101"/>
      <c r="AA171" s="115">
        <v>0</v>
      </c>
      <c r="AB171" s="115"/>
      <c r="AC171" s="115"/>
      <c r="AD171" s="115"/>
      <c r="AE171" s="115"/>
      <c r="AF171" s="115">
        <v>350000</v>
      </c>
      <c r="AG171" s="115"/>
      <c r="AH171" s="115"/>
      <c r="AI171" s="115"/>
      <c r="AJ171" s="115"/>
      <c r="AK171" s="115">
        <f>IF(ISNUMBER(AA171),AA171,0)+IF(ISNUMBER(AF171),AF171,0)</f>
        <v>350000</v>
      </c>
      <c r="AL171" s="115"/>
      <c r="AM171" s="115"/>
      <c r="AN171" s="115"/>
      <c r="AO171" s="115"/>
      <c r="AP171" s="115">
        <v>0</v>
      </c>
      <c r="AQ171" s="115"/>
      <c r="AR171" s="115"/>
      <c r="AS171" s="115"/>
      <c r="AT171" s="115"/>
      <c r="AU171" s="115">
        <v>400000</v>
      </c>
      <c r="AV171" s="115"/>
      <c r="AW171" s="115"/>
      <c r="AX171" s="115"/>
      <c r="AY171" s="115"/>
      <c r="AZ171" s="115">
        <f>IF(ISNUMBER(AP171),AP171,0)+IF(ISNUMBER(AU171),AU171,0)</f>
        <v>400000</v>
      </c>
      <c r="BA171" s="115"/>
      <c r="BB171" s="115"/>
      <c r="BC171" s="115"/>
      <c r="BD171" s="115"/>
    </row>
    <row r="174" spans="1:79" ht="14.25" customHeight="1" x14ac:dyDescent="0.25">
      <c r="A174" s="29" t="s">
        <v>249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5">
      <c r="A175" s="44" t="s">
        <v>215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  <c r="AM175" s="74"/>
      <c r="AN175" s="74"/>
      <c r="AO175" s="74"/>
      <c r="AP175" s="74"/>
      <c r="AQ175" s="74"/>
      <c r="AR175" s="74"/>
      <c r="AS175" s="74"/>
      <c r="AT175" s="74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  <c r="BM175" s="74"/>
    </row>
    <row r="176" spans="1:79" ht="23.1" customHeight="1" x14ac:dyDescent="0.25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1" t="s">
        <v>129</v>
      </c>
      <c r="O176" s="52"/>
      <c r="P176" s="52"/>
      <c r="Q176" s="52"/>
      <c r="R176" s="52"/>
      <c r="S176" s="52"/>
      <c r="T176" s="52"/>
      <c r="U176" s="53"/>
      <c r="V176" s="51" t="s">
        <v>130</v>
      </c>
      <c r="W176" s="52"/>
      <c r="X176" s="52"/>
      <c r="Y176" s="52"/>
      <c r="Z176" s="53"/>
      <c r="AA176" s="27" t="s">
        <v>216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219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227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237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242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4"/>
      <c r="O177" s="55"/>
      <c r="P177" s="55"/>
      <c r="Q177" s="55"/>
      <c r="R177" s="55"/>
      <c r="S177" s="55"/>
      <c r="T177" s="55"/>
      <c r="U177" s="56"/>
      <c r="V177" s="54"/>
      <c r="W177" s="55"/>
      <c r="X177" s="55"/>
      <c r="Y177" s="55"/>
      <c r="Z177" s="56"/>
      <c r="AA177" s="73" t="s">
        <v>133</v>
      </c>
      <c r="AB177" s="73"/>
      <c r="AC177" s="73"/>
      <c r="AD177" s="73"/>
      <c r="AE177" s="73"/>
      <c r="AF177" s="73" t="s">
        <v>134</v>
      </c>
      <c r="AG177" s="73"/>
      <c r="AH177" s="73"/>
      <c r="AI177" s="73"/>
      <c r="AJ177" s="73" t="s">
        <v>133</v>
      </c>
      <c r="AK177" s="73"/>
      <c r="AL177" s="73"/>
      <c r="AM177" s="73"/>
      <c r="AN177" s="73"/>
      <c r="AO177" s="73" t="s">
        <v>134</v>
      </c>
      <c r="AP177" s="73"/>
      <c r="AQ177" s="73"/>
      <c r="AR177" s="73"/>
      <c r="AS177" s="73" t="s">
        <v>133</v>
      </c>
      <c r="AT177" s="73"/>
      <c r="AU177" s="73"/>
      <c r="AV177" s="73"/>
      <c r="AW177" s="73"/>
      <c r="AX177" s="73" t="s">
        <v>134</v>
      </c>
      <c r="AY177" s="73"/>
      <c r="AZ177" s="73"/>
      <c r="BA177" s="73"/>
      <c r="BB177" s="73" t="s">
        <v>133</v>
      </c>
      <c r="BC177" s="73"/>
      <c r="BD177" s="73"/>
      <c r="BE177" s="73"/>
      <c r="BF177" s="73"/>
      <c r="BG177" s="73" t="s">
        <v>134</v>
      </c>
      <c r="BH177" s="73"/>
      <c r="BI177" s="73"/>
      <c r="BJ177" s="73"/>
      <c r="BK177" s="73" t="s">
        <v>133</v>
      </c>
      <c r="BL177" s="73"/>
      <c r="BM177" s="73"/>
      <c r="BN177" s="73"/>
      <c r="BO177" s="73"/>
      <c r="BP177" s="73" t="s">
        <v>134</v>
      </c>
      <c r="BQ177" s="73"/>
      <c r="BR177" s="73"/>
      <c r="BS177" s="73"/>
    </row>
    <row r="178" spans="1:79" ht="15" customHeight="1" x14ac:dyDescent="0.25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5">
      <c r="A179" s="66" t="s">
        <v>146</v>
      </c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6" customFormat="1" ht="12.75" customHeight="1" x14ac:dyDescent="0.25">
      <c r="A180" s="119" t="s">
        <v>147</v>
      </c>
      <c r="B180" s="119"/>
      <c r="C180" s="119"/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85"/>
      <c r="O180" s="86"/>
      <c r="P180" s="86"/>
      <c r="Q180" s="86"/>
      <c r="R180" s="86"/>
      <c r="S180" s="86"/>
      <c r="T180" s="86"/>
      <c r="U180" s="87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1"/>
      <c r="BQ180" s="122"/>
      <c r="BR180" s="122"/>
      <c r="BS180" s="123"/>
      <c r="CA180" s="6" t="s">
        <v>49</v>
      </c>
    </row>
    <row r="183" spans="1:79" ht="35.25" customHeight="1" x14ac:dyDescent="0.25">
      <c r="A183" s="29" t="s">
        <v>250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3.8" customHeight="1" x14ac:dyDescent="0.25">
      <c r="A184" s="126"/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  <c r="AN184" s="125"/>
      <c r="AO184" s="125"/>
      <c r="AP184" s="125"/>
      <c r="AQ184" s="125"/>
      <c r="AR184" s="125"/>
      <c r="AS184" s="125"/>
      <c r="AT184" s="125"/>
      <c r="AU184" s="125"/>
      <c r="AV184" s="125"/>
      <c r="AW184" s="125"/>
      <c r="AX184" s="125"/>
      <c r="AY184" s="125"/>
      <c r="AZ184" s="125"/>
      <c r="BA184" s="125"/>
      <c r="BB184" s="125"/>
      <c r="BC184" s="125"/>
      <c r="BD184" s="125"/>
      <c r="BE184" s="125"/>
      <c r="BF184" s="125"/>
      <c r="BG184" s="125"/>
      <c r="BH184" s="125"/>
      <c r="BI184" s="125"/>
      <c r="BJ184" s="125"/>
      <c r="BK184" s="125"/>
      <c r="BL184" s="125"/>
    </row>
    <row r="185" spans="1:79" ht="13.8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5">
      <c r="A187" s="34" t="s">
        <v>234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</row>
    <row r="188" spans="1:79" ht="14.25" customHeight="1" x14ac:dyDescent="0.25">
      <c r="A188" s="29" t="s">
        <v>217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5">
      <c r="A189" s="31" t="s">
        <v>215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42.9" customHeight="1" x14ac:dyDescent="0.25">
      <c r="A190" s="73" t="s">
        <v>135</v>
      </c>
      <c r="B190" s="73"/>
      <c r="C190" s="73"/>
      <c r="D190" s="73"/>
      <c r="E190" s="73"/>
      <c r="F190" s="73"/>
      <c r="G190" s="27" t="s">
        <v>19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15</v>
      </c>
      <c r="U190" s="27"/>
      <c r="V190" s="27"/>
      <c r="W190" s="27"/>
      <c r="X190" s="27"/>
      <c r="Y190" s="27"/>
      <c r="Z190" s="27" t="s">
        <v>14</v>
      </c>
      <c r="AA190" s="27"/>
      <c r="AB190" s="27"/>
      <c r="AC190" s="27"/>
      <c r="AD190" s="27"/>
      <c r="AE190" s="27" t="s">
        <v>136</v>
      </c>
      <c r="AF190" s="27"/>
      <c r="AG190" s="27"/>
      <c r="AH190" s="27"/>
      <c r="AI190" s="27"/>
      <c r="AJ190" s="27"/>
      <c r="AK190" s="27" t="s">
        <v>137</v>
      </c>
      <c r="AL190" s="27"/>
      <c r="AM190" s="27"/>
      <c r="AN190" s="27"/>
      <c r="AO190" s="27"/>
      <c r="AP190" s="27"/>
      <c r="AQ190" s="27" t="s">
        <v>138</v>
      </c>
      <c r="AR190" s="27"/>
      <c r="AS190" s="27"/>
      <c r="AT190" s="27"/>
      <c r="AU190" s="27"/>
      <c r="AV190" s="27"/>
      <c r="AW190" s="27" t="s">
        <v>98</v>
      </c>
      <c r="AX190" s="27"/>
      <c r="AY190" s="27"/>
      <c r="AZ190" s="27"/>
      <c r="BA190" s="27"/>
      <c r="BB190" s="27"/>
      <c r="BC190" s="27"/>
      <c r="BD190" s="27"/>
      <c r="BE190" s="27"/>
      <c r="BF190" s="27"/>
      <c r="BG190" s="27" t="s">
        <v>139</v>
      </c>
      <c r="BH190" s="27"/>
      <c r="BI190" s="27"/>
      <c r="BJ190" s="27"/>
      <c r="BK190" s="27"/>
      <c r="BL190" s="27"/>
    </row>
    <row r="191" spans="1:79" ht="39.9" customHeight="1" x14ac:dyDescent="0.25">
      <c r="A191" s="73"/>
      <c r="B191" s="73"/>
      <c r="C191" s="73"/>
      <c r="D191" s="73"/>
      <c r="E191" s="73"/>
      <c r="F191" s="73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 t="s">
        <v>17</v>
      </c>
      <c r="AX191" s="27"/>
      <c r="AY191" s="27"/>
      <c r="AZ191" s="27"/>
      <c r="BA191" s="27"/>
      <c r="BB191" s="27" t="s">
        <v>16</v>
      </c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</row>
    <row r="192" spans="1:79" ht="15" customHeight="1" x14ac:dyDescent="0.25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>
        <v>4</v>
      </c>
      <c r="AA192" s="27"/>
      <c r="AB192" s="27"/>
      <c r="AC192" s="27"/>
      <c r="AD192" s="27"/>
      <c r="AE192" s="27">
        <v>5</v>
      </c>
      <c r="AF192" s="27"/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/>
      <c r="AQ192" s="27">
        <v>7</v>
      </c>
      <c r="AR192" s="27"/>
      <c r="AS192" s="27"/>
      <c r="AT192" s="27"/>
      <c r="AU192" s="27"/>
      <c r="AV192" s="27"/>
      <c r="AW192" s="27">
        <v>8</v>
      </c>
      <c r="AX192" s="27"/>
      <c r="AY192" s="27"/>
      <c r="AZ192" s="27"/>
      <c r="BA192" s="27"/>
      <c r="BB192" s="27">
        <v>9</v>
      </c>
      <c r="BC192" s="27"/>
      <c r="BD192" s="27"/>
      <c r="BE192" s="27"/>
      <c r="BF192" s="27"/>
      <c r="BG192" s="27">
        <v>10</v>
      </c>
      <c r="BH192" s="27"/>
      <c r="BI192" s="27"/>
      <c r="BJ192" s="27"/>
      <c r="BK192" s="27"/>
      <c r="BL192" s="27"/>
    </row>
    <row r="193" spans="1:79" s="1" customFormat="1" ht="12" hidden="1" customHeight="1" x14ac:dyDescent="0.25">
      <c r="A193" s="26" t="s">
        <v>64</v>
      </c>
      <c r="B193" s="26"/>
      <c r="C193" s="26"/>
      <c r="D193" s="26"/>
      <c r="E193" s="26"/>
      <c r="F193" s="26"/>
      <c r="G193" s="66" t="s">
        <v>57</v>
      </c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30" t="s">
        <v>80</v>
      </c>
      <c r="U193" s="30"/>
      <c r="V193" s="30"/>
      <c r="W193" s="30"/>
      <c r="X193" s="30"/>
      <c r="Y193" s="30"/>
      <c r="Z193" s="30" t="s">
        <v>81</v>
      </c>
      <c r="AA193" s="30"/>
      <c r="AB193" s="30"/>
      <c r="AC193" s="30"/>
      <c r="AD193" s="30"/>
      <c r="AE193" s="30" t="s">
        <v>82</v>
      </c>
      <c r="AF193" s="30"/>
      <c r="AG193" s="30"/>
      <c r="AH193" s="30"/>
      <c r="AI193" s="30"/>
      <c r="AJ193" s="30"/>
      <c r="AK193" s="30" t="s">
        <v>83</v>
      </c>
      <c r="AL193" s="30"/>
      <c r="AM193" s="30"/>
      <c r="AN193" s="30"/>
      <c r="AO193" s="30"/>
      <c r="AP193" s="30"/>
      <c r="AQ193" s="77" t="s">
        <v>99</v>
      </c>
      <c r="AR193" s="30"/>
      <c r="AS193" s="30"/>
      <c r="AT193" s="30"/>
      <c r="AU193" s="30"/>
      <c r="AV193" s="30"/>
      <c r="AW193" s="30" t="s">
        <v>84</v>
      </c>
      <c r="AX193" s="30"/>
      <c r="AY193" s="30"/>
      <c r="AZ193" s="30"/>
      <c r="BA193" s="30"/>
      <c r="BB193" s="30" t="s">
        <v>85</v>
      </c>
      <c r="BC193" s="30"/>
      <c r="BD193" s="30"/>
      <c r="BE193" s="30"/>
      <c r="BF193" s="30"/>
      <c r="BG193" s="77" t="s">
        <v>100</v>
      </c>
      <c r="BH193" s="30"/>
      <c r="BI193" s="30"/>
      <c r="BJ193" s="30"/>
      <c r="BK193" s="30"/>
      <c r="BL193" s="30"/>
      <c r="CA193" s="1" t="s">
        <v>50</v>
      </c>
    </row>
    <row r="194" spans="1:79" s="6" customFormat="1" ht="12.75" customHeight="1" x14ac:dyDescent="0.25">
      <c r="A194" s="84"/>
      <c r="B194" s="84"/>
      <c r="C194" s="84"/>
      <c r="D194" s="84"/>
      <c r="E194" s="84"/>
      <c r="F194" s="84"/>
      <c r="G194" s="119" t="s">
        <v>147</v>
      </c>
      <c r="H194" s="119"/>
      <c r="I194" s="119"/>
      <c r="J194" s="119"/>
      <c r="K194" s="119"/>
      <c r="L194" s="119"/>
      <c r="M194" s="119"/>
      <c r="N194" s="119"/>
      <c r="O194" s="119"/>
      <c r="P194" s="119"/>
      <c r="Q194" s="119"/>
      <c r="R194" s="119"/>
      <c r="S194" s="119"/>
      <c r="T194" s="115"/>
      <c r="U194" s="115"/>
      <c r="V194" s="115"/>
      <c r="W194" s="115"/>
      <c r="X194" s="115"/>
      <c r="Y194" s="115"/>
      <c r="Z194" s="115"/>
      <c r="AA194" s="115"/>
      <c r="AB194" s="115"/>
      <c r="AC194" s="115"/>
      <c r="AD194" s="115"/>
      <c r="AE194" s="115"/>
      <c r="AF194" s="115"/>
      <c r="AG194" s="115"/>
      <c r="AH194" s="115"/>
      <c r="AI194" s="115"/>
      <c r="AJ194" s="115"/>
      <c r="AK194" s="115"/>
      <c r="AL194" s="115"/>
      <c r="AM194" s="115"/>
      <c r="AN194" s="115"/>
      <c r="AO194" s="115"/>
      <c r="AP194" s="115"/>
      <c r="AQ194" s="115">
        <f>IF(ISNUMBER(AK194),AK194,0)-IF(ISNUMBER(AE194),AE194,0)</f>
        <v>0</v>
      </c>
      <c r="AR194" s="115"/>
      <c r="AS194" s="115"/>
      <c r="AT194" s="115"/>
      <c r="AU194" s="115"/>
      <c r="AV194" s="115"/>
      <c r="AW194" s="115"/>
      <c r="AX194" s="115"/>
      <c r="AY194" s="115"/>
      <c r="AZ194" s="115"/>
      <c r="BA194" s="115"/>
      <c r="BB194" s="115"/>
      <c r="BC194" s="115"/>
      <c r="BD194" s="115"/>
      <c r="BE194" s="115"/>
      <c r="BF194" s="115"/>
      <c r="BG194" s="115">
        <f>IF(ISNUMBER(Z194),Z194,0)+IF(ISNUMBER(AK194),AK194,0)</f>
        <v>0</v>
      </c>
      <c r="BH194" s="115"/>
      <c r="BI194" s="115"/>
      <c r="BJ194" s="115"/>
      <c r="BK194" s="115"/>
      <c r="BL194" s="115"/>
      <c r="CA194" s="6" t="s">
        <v>51</v>
      </c>
    </row>
    <row r="196" spans="1:79" ht="14.25" customHeight="1" x14ac:dyDescent="0.25">
      <c r="A196" s="29" t="s">
        <v>235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5">
      <c r="A197" s="31" t="s">
        <v>215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79" ht="18" customHeight="1" x14ac:dyDescent="0.25">
      <c r="A198" s="27" t="s">
        <v>135</v>
      </c>
      <c r="B198" s="27"/>
      <c r="C198" s="27"/>
      <c r="D198" s="27"/>
      <c r="E198" s="27"/>
      <c r="F198" s="27"/>
      <c r="G198" s="27" t="s">
        <v>19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 t="s">
        <v>221</v>
      </c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 t="s">
        <v>232</v>
      </c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42.9" customHeight="1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 t="s">
        <v>140</v>
      </c>
      <c r="R199" s="27"/>
      <c r="S199" s="27"/>
      <c r="T199" s="27"/>
      <c r="U199" s="27"/>
      <c r="V199" s="73" t="s">
        <v>141</v>
      </c>
      <c r="W199" s="73"/>
      <c r="X199" s="73"/>
      <c r="Y199" s="73"/>
      <c r="Z199" s="27" t="s">
        <v>142</v>
      </c>
      <c r="AA199" s="27"/>
      <c r="AB199" s="27"/>
      <c r="AC199" s="27"/>
      <c r="AD199" s="27"/>
      <c r="AE199" s="27"/>
      <c r="AF199" s="27"/>
      <c r="AG199" s="27"/>
      <c r="AH199" s="27"/>
      <c r="AI199" s="27"/>
      <c r="AJ199" s="27" t="s">
        <v>143</v>
      </c>
      <c r="AK199" s="27"/>
      <c r="AL199" s="27"/>
      <c r="AM199" s="27"/>
      <c r="AN199" s="27"/>
      <c r="AO199" s="27" t="s">
        <v>20</v>
      </c>
      <c r="AP199" s="27"/>
      <c r="AQ199" s="27"/>
      <c r="AR199" s="27"/>
      <c r="AS199" s="27"/>
      <c r="AT199" s="73" t="s">
        <v>144</v>
      </c>
      <c r="AU199" s="73"/>
      <c r="AV199" s="73"/>
      <c r="AW199" s="73"/>
      <c r="AX199" s="27" t="s">
        <v>142</v>
      </c>
      <c r="AY199" s="27"/>
      <c r="AZ199" s="27"/>
      <c r="BA199" s="27"/>
      <c r="BB199" s="27"/>
      <c r="BC199" s="27"/>
      <c r="BD199" s="27"/>
      <c r="BE199" s="27"/>
      <c r="BF199" s="27"/>
      <c r="BG199" s="27"/>
      <c r="BH199" s="27" t="s">
        <v>145</v>
      </c>
      <c r="BI199" s="27"/>
      <c r="BJ199" s="27"/>
      <c r="BK199" s="27"/>
      <c r="BL199" s="27"/>
    </row>
    <row r="200" spans="1:79" ht="63" customHeight="1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73"/>
      <c r="W200" s="73"/>
      <c r="X200" s="73"/>
      <c r="Y200" s="73"/>
      <c r="Z200" s="27" t="s">
        <v>17</v>
      </c>
      <c r="AA200" s="27"/>
      <c r="AB200" s="27"/>
      <c r="AC200" s="27"/>
      <c r="AD200" s="27"/>
      <c r="AE200" s="27" t="s">
        <v>16</v>
      </c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73"/>
      <c r="AU200" s="73"/>
      <c r="AV200" s="73"/>
      <c r="AW200" s="73"/>
      <c r="AX200" s="27" t="s">
        <v>17</v>
      </c>
      <c r="AY200" s="27"/>
      <c r="AZ200" s="27"/>
      <c r="BA200" s="27"/>
      <c r="BB200" s="27"/>
      <c r="BC200" s="27" t="s">
        <v>16</v>
      </c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15" customHeight="1" x14ac:dyDescent="0.25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>
        <v>3</v>
      </c>
      <c r="R201" s="27"/>
      <c r="S201" s="27"/>
      <c r="T201" s="27"/>
      <c r="U201" s="27"/>
      <c r="V201" s="27">
        <v>4</v>
      </c>
      <c r="W201" s="27"/>
      <c r="X201" s="27"/>
      <c r="Y201" s="27"/>
      <c r="Z201" s="27">
        <v>5</v>
      </c>
      <c r="AA201" s="27"/>
      <c r="AB201" s="27"/>
      <c r="AC201" s="27"/>
      <c r="AD201" s="27"/>
      <c r="AE201" s="27">
        <v>6</v>
      </c>
      <c r="AF201" s="27"/>
      <c r="AG201" s="27"/>
      <c r="AH201" s="27"/>
      <c r="AI201" s="27"/>
      <c r="AJ201" s="27">
        <v>7</v>
      </c>
      <c r="AK201" s="27"/>
      <c r="AL201" s="27"/>
      <c r="AM201" s="27"/>
      <c r="AN201" s="27"/>
      <c r="AO201" s="27">
        <v>8</v>
      </c>
      <c r="AP201" s="27"/>
      <c r="AQ201" s="27"/>
      <c r="AR201" s="27"/>
      <c r="AS201" s="27"/>
      <c r="AT201" s="27">
        <v>9</v>
      </c>
      <c r="AU201" s="27"/>
      <c r="AV201" s="27"/>
      <c r="AW201" s="27"/>
      <c r="AX201" s="27">
        <v>10</v>
      </c>
      <c r="AY201" s="27"/>
      <c r="AZ201" s="27"/>
      <c r="BA201" s="27"/>
      <c r="BB201" s="27"/>
      <c r="BC201" s="27">
        <v>11</v>
      </c>
      <c r="BD201" s="27"/>
      <c r="BE201" s="27"/>
      <c r="BF201" s="27"/>
      <c r="BG201" s="27"/>
      <c r="BH201" s="27">
        <v>12</v>
      </c>
      <c r="BI201" s="27"/>
      <c r="BJ201" s="27"/>
      <c r="BK201" s="27"/>
      <c r="BL201" s="27"/>
    </row>
    <row r="202" spans="1:79" s="1" customFormat="1" ht="12" hidden="1" customHeight="1" x14ac:dyDescent="0.25">
      <c r="A202" s="26" t="s">
        <v>64</v>
      </c>
      <c r="B202" s="26"/>
      <c r="C202" s="26"/>
      <c r="D202" s="26"/>
      <c r="E202" s="26"/>
      <c r="F202" s="26"/>
      <c r="G202" s="66" t="s">
        <v>57</v>
      </c>
      <c r="H202" s="66"/>
      <c r="I202" s="66"/>
      <c r="J202" s="66"/>
      <c r="K202" s="66"/>
      <c r="L202" s="66"/>
      <c r="M202" s="66"/>
      <c r="N202" s="66"/>
      <c r="O202" s="66"/>
      <c r="P202" s="66"/>
      <c r="Q202" s="30" t="s">
        <v>80</v>
      </c>
      <c r="R202" s="30"/>
      <c r="S202" s="30"/>
      <c r="T202" s="30"/>
      <c r="U202" s="30"/>
      <c r="V202" s="30" t="s">
        <v>81</v>
      </c>
      <c r="W202" s="30"/>
      <c r="X202" s="30"/>
      <c r="Y202" s="30"/>
      <c r="Z202" s="30" t="s">
        <v>82</v>
      </c>
      <c r="AA202" s="30"/>
      <c r="AB202" s="30"/>
      <c r="AC202" s="30"/>
      <c r="AD202" s="30"/>
      <c r="AE202" s="30" t="s">
        <v>83</v>
      </c>
      <c r="AF202" s="30"/>
      <c r="AG202" s="30"/>
      <c r="AH202" s="30"/>
      <c r="AI202" s="30"/>
      <c r="AJ202" s="77" t="s">
        <v>101</v>
      </c>
      <c r="AK202" s="30"/>
      <c r="AL202" s="30"/>
      <c r="AM202" s="30"/>
      <c r="AN202" s="30"/>
      <c r="AO202" s="30" t="s">
        <v>84</v>
      </c>
      <c r="AP202" s="30"/>
      <c r="AQ202" s="30"/>
      <c r="AR202" s="30"/>
      <c r="AS202" s="30"/>
      <c r="AT202" s="77" t="s">
        <v>102</v>
      </c>
      <c r="AU202" s="30"/>
      <c r="AV202" s="30"/>
      <c r="AW202" s="30"/>
      <c r="AX202" s="30" t="s">
        <v>85</v>
      </c>
      <c r="AY202" s="30"/>
      <c r="AZ202" s="30"/>
      <c r="BA202" s="30"/>
      <c r="BB202" s="30"/>
      <c r="BC202" s="30" t="s">
        <v>86</v>
      </c>
      <c r="BD202" s="30"/>
      <c r="BE202" s="30"/>
      <c r="BF202" s="30"/>
      <c r="BG202" s="30"/>
      <c r="BH202" s="77" t="s">
        <v>101</v>
      </c>
      <c r="BI202" s="30"/>
      <c r="BJ202" s="30"/>
      <c r="BK202" s="30"/>
      <c r="BL202" s="30"/>
      <c r="CA202" s="1" t="s">
        <v>52</v>
      </c>
    </row>
    <row r="203" spans="1:79" s="6" customFormat="1" ht="12.75" customHeight="1" x14ac:dyDescent="0.25">
      <c r="A203" s="84"/>
      <c r="B203" s="84"/>
      <c r="C203" s="84"/>
      <c r="D203" s="84"/>
      <c r="E203" s="84"/>
      <c r="F203" s="84"/>
      <c r="G203" s="119" t="s">
        <v>147</v>
      </c>
      <c r="H203" s="119"/>
      <c r="I203" s="119"/>
      <c r="J203" s="119"/>
      <c r="K203" s="119"/>
      <c r="L203" s="119"/>
      <c r="M203" s="119"/>
      <c r="N203" s="119"/>
      <c r="O203" s="119"/>
      <c r="P203" s="119"/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5"/>
      <c r="AI203" s="115"/>
      <c r="AJ203" s="115">
        <f>IF(ISNUMBER(Q203),Q203,0)-IF(ISNUMBER(Z203),Z203,0)</f>
        <v>0</v>
      </c>
      <c r="AK203" s="115"/>
      <c r="AL203" s="115"/>
      <c r="AM203" s="115"/>
      <c r="AN203" s="115"/>
      <c r="AO203" s="115"/>
      <c r="AP203" s="115"/>
      <c r="AQ203" s="115"/>
      <c r="AR203" s="115"/>
      <c r="AS203" s="115"/>
      <c r="AT203" s="115">
        <f>IF(ISNUMBER(V203),V203,0)-IF(ISNUMBER(Z203),Z203,0)-IF(ISNUMBER(AE203),AE203,0)</f>
        <v>0</v>
      </c>
      <c r="AU203" s="115"/>
      <c r="AV203" s="115"/>
      <c r="AW203" s="115"/>
      <c r="AX203" s="115"/>
      <c r="AY203" s="115"/>
      <c r="AZ203" s="115"/>
      <c r="BA203" s="115"/>
      <c r="BB203" s="115"/>
      <c r="BC203" s="115"/>
      <c r="BD203" s="115"/>
      <c r="BE203" s="115"/>
      <c r="BF203" s="115"/>
      <c r="BG203" s="115"/>
      <c r="BH203" s="115">
        <f>IF(ISNUMBER(AO203),AO203,0)-IF(ISNUMBER(AX203),AX203,0)</f>
        <v>0</v>
      </c>
      <c r="BI203" s="115"/>
      <c r="BJ203" s="115"/>
      <c r="BK203" s="115"/>
      <c r="BL203" s="115"/>
      <c r="CA203" s="6" t="s">
        <v>53</v>
      </c>
    </row>
    <row r="205" spans="1:79" ht="14.25" customHeight="1" x14ac:dyDescent="0.25">
      <c r="A205" s="29" t="s">
        <v>222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5">
      <c r="A206" s="31" t="s">
        <v>215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42.9" customHeight="1" x14ac:dyDescent="0.25">
      <c r="A207" s="73" t="s">
        <v>135</v>
      </c>
      <c r="B207" s="73"/>
      <c r="C207" s="73"/>
      <c r="D207" s="73"/>
      <c r="E207" s="73"/>
      <c r="F207" s="73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 t="s">
        <v>15</v>
      </c>
      <c r="U207" s="27"/>
      <c r="V207" s="27"/>
      <c r="W207" s="27"/>
      <c r="X207" s="27"/>
      <c r="Y207" s="27"/>
      <c r="Z207" s="27" t="s">
        <v>14</v>
      </c>
      <c r="AA207" s="27"/>
      <c r="AB207" s="27"/>
      <c r="AC207" s="27"/>
      <c r="AD207" s="27"/>
      <c r="AE207" s="27" t="s">
        <v>218</v>
      </c>
      <c r="AF207" s="27"/>
      <c r="AG207" s="27"/>
      <c r="AH207" s="27"/>
      <c r="AI207" s="27"/>
      <c r="AJ207" s="27"/>
      <c r="AK207" s="27" t="s">
        <v>223</v>
      </c>
      <c r="AL207" s="27"/>
      <c r="AM207" s="27"/>
      <c r="AN207" s="27"/>
      <c r="AO207" s="27"/>
      <c r="AP207" s="27"/>
      <c r="AQ207" s="27" t="s">
        <v>236</v>
      </c>
      <c r="AR207" s="27"/>
      <c r="AS207" s="27"/>
      <c r="AT207" s="27"/>
      <c r="AU207" s="27"/>
      <c r="AV207" s="27"/>
      <c r="AW207" s="27" t="s">
        <v>18</v>
      </c>
      <c r="AX207" s="27"/>
      <c r="AY207" s="27"/>
      <c r="AZ207" s="27"/>
      <c r="BA207" s="27"/>
      <c r="BB207" s="27"/>
      <c r="BC207" s="27"/>
      <c r="BD207" s="27"/>
      <c r="BE207" s="27" t="s">
        <v>156</v>
      </c>
      <c r="BF207" s="27"/>
      <c r="BG207" s="27"/>
      <c r="BH207" s="27"/>
      <c r="BI207" s="27"/>
      <c r="BJ207" s="27"/>
      <c r="BK207" s="27"/>
      <c r="BL207" s="27"/>
    </row>
    <row r="208" spans="1:79" ht="21.75" customHeight="1" x14ac:dyDescent="0.25">
      <c r="A208" s="73"/>
      <c r="B208" s="73"/>
      <c r="C208" s="73"/>
      <c r="D208" s="73"/>
      <c r="E208" s="73"/>
      <c r="F208" s="73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15" customHeight="1" x14ac:dyDescent="0.25">
      <c r="A209" s="27">
        <v>1</v>
      </c>
      <c r="B209" s="27"/>
      <c r="C209" s="27"/>
      <c r="D209" s="27"/>
      <c r="E209" s="27"/>
      <c r="F209" s="27"/>
      <c r="G209" s="27">
        <v>2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>
        <v>3</v>
      </c>
      <c r="U209" s="27"/>
      <c r="V209" s="27"/>
      <c r="W209" s="27"/>
      <c r="X209" s="27"/>
      <c r="Y209" s="27"/>
      <c r="Z209" s="27">
        <v>4</v>
      </c>
      <c r="AA209" s="27"/>
      <c r="AB209" s="27"/>
      <c r="AC209" s="27"/>
      <c r="AD209" s="27"/>
      <c r="AE209" s="27">
        <v>5</v>
      </c>
      <c r="AF209" s="27"/>
      <c r="AG209" s="27"/>
      <c r="AH209" s="27"/>
      <c r="AI209" s="27"/>
      <c r="AJ209" s="27"/>
      <c r="AK209" s="27">
        <v>6</v>
      </c>
      <c r="AL209" s="27"/>
      <c r="AM209" s="27"/>
      <c r="AN209" s="27"/>
      <c r="AO209" s="27"/>
      <c r="AP209" s="27"/>
      <c r="AQ209" s="27">
        <v>7</v>
      </c>
      <c r="AR209" s="27"/>
      <c r="AS209" s="27"/>
      <c r="AT209" s="27"/>
      <c r="AU209" s="27"/>
      <c r="AV209" s="27"/>
      <c r="AW209" s="26">
        <v>8</v>
      </c>
      <c r="AX209" s="26"/>
      <c r="AY209" s="26"/>
      <c r="AZ209" s="26"/>
      <c r="BA209" s="26"/>
      <c r="BB209" s="26"/>
      <c r="BC209" s="26"/>
      <c r="BD209" s="26"/>
      <c r="BE209" s="26">
        <v>9</v>
      </c>
      <c r="BF209" s="26"/>
      <c r="BG209" s="26"/>
      <c r="BH209" s="26"/>
      <c r="BI209" s="26"/>
      <c r="BJ209" s="26"/>
      <c r="BK209" s="26"/>
      <c r="BL209" s="26"/>
    </row>
    <row r="210" spans="1:79" s="1" customFormat="1" ht="18.75" hidden="1" customHeight="1" x14ac:dyDescent="0.25">
      <c r="A210" s="26" t="s">
        <v>64</v>
      </c>
      <c r="B210" s="26"/>
      <c r="C210" s="26"/>
      <c r="D210" s="26"/>
      <c r="E210" s="26"/>
      <c r="F210" s="26"/>
      <c r="G210" s="66" t="s">
        <v>57</v>
      </c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30" t="s">
        <v>80</v>
      </c>
      <c r="U210" s="30"/>
      <c r="V210" s="30"/>
      <c r="W210" s="30"/>
      <c r="X210" s="30"/>
      <c r="Y210" s="30"/>
      <c r="Z210" s="30" t="s">
        <v>81</v>
      </c>
      <c r="AA210" s="30"/>
      <c r="AB210" s="30"/>
      <c r="AC210" s="30"/>
      <c r="AD210" s="30"/>
      <c r="AE210" s="30" t="s">
        <v>82</v>
      </c>
      <c r="AF210" s="30"/>
      <c r="AG210" s="30"/>
      <c r="AH210" s="30"/>
      <c r="AI210" s="30"/>
      <c r="AJ210" s="30"/>
      <c r="AK210" s="30" t="s">
        <v>83</v>
      </c>
      <c r="AL210" s="30"/>
      <c r="AM210" s="30"/>
      <c r="AN210" s="30"/>
      <c r="AO210" s="30"/>
      <c r="AP210" s="30"/>
      <c r="AQ210" s="30" t="s">
        <v>84</v>
      </c>
      <c r="AR210" s="30"/>
      <c r="AS210" s="30"/>
      <c r="AT210" s="30"/>
      <c r="AU210" s="30"/>
      <c r="AV210" s="30"/>
      <c r="AW210" s="66" t="s">
        <v>87</v>
      </c>
      <c r="AX210" s="66"/>
      <c r="AY210" s="66"/>
      <c r="AZ210" s="66"/>
      <c r="BA210" s="66"/>
      <c r="BB210" s="66"/>
      <c r="BC210" s="66"/>
      <c r="BD210" s="66"/>
      <c r="BE210" s="66" t="s">
        <v>88</v>
      </c>
      <c r="BF210" s="66"/>
      <c r="BG210" s="66"/>
      <c r="BH210" s="66"/>
      <c r="BI210" s="66"/>
      <c r="BJ210" s="66"/>
      <c r="BK210" s="66"/>
      <c r="BL210" s="66"/>
      <c r="CA210" s="1" t="s">
        <v>54</v>
      </c>
    </row>
    <row r="211" spans="1:79" s="6" customFormat="1" ht="12.75" customHeight="1" x14ac:dyDescent="0.25">
      <c r="A211" s="84"/>
      <c r="B211" s="84"/>
      <c r="C211" s="84"/>
      <c r="D211" s="84"/>
      <c r="E211" s="84"/>
      <c r="F211" s="84"/>
      <c r="G211" s="119" t="s">
        <v>147</v>
      </c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  <c r="T211" s="115"/>
      <c r="U211" s="115"/>
      <c r="V211" s="115"/>
      <c r="W211" s="115"/>
      <c r="X211" s="115"/>
      <c r="Y211" s="115"/>
      <c r="Z211" s="115"/>
      <c r="AA211" s="115"/>
      <c r="AB211" s="115"/>
      <c r="AC211" s="115"/>
      <c r="AD211" s="115"/>
      <c r="AE211" s="115"/>
      <c r="AF211" s="115"/>
      <c r="AG211" s="115"/>
      <c r="AH211" s="115"/>
      <c r="AI211" s="115"/>
      <c r="AJ211" s="115"/>
      <c r="AK211" s="115"/>
      <c r="AL211" s="115"/>
      <c r="AM211" s="115"/>
      <c r="AN211" s="115"/>
      <c r="AO211" s="115"/>
      <c r="AP211" s="115"/>
      <c r="AQ211" s="115"/>
      <c r="AR211" s="115"/>
      <c r="AS211" s="115"/>
      <c r="AT211" s="115"/>
      <c r="AU211" s="115"/>
      <c r="AV211" s="115"/>
      <c r="AW211" s="119"/>
      <c r="AX211" s="119"/>
      <c r="AY211" s="119"/>
      <c r="AZ211" s="119"/>
      <c r="BA211" s="119"/>
      <c r="BB211" s="119"/>
      <c r="BC211" s="119"/>
      <c r="BD211" s="119"/>
      <c r="BE211" s="119"/>
      <c r="BF211" s="119"/>
      <c r="BG211" s="119"/>
      <c r="BH211" s="119"/>
      <c r="BI211" s="119"/>
      <c r="BJ211" s="119"/>
      <c r="BK211" s="119"/>
      <c r="BL211" s="119"/>
      <c r="CA211" s="6" t="s">
        <v>55</v>
      </c>
    </row>
    <row r="213" spans="1:79" ht="14.25" customHeight="1" x14ac:dyDescent="0.25">
      <c r="A213" s="29" t="s">
        <v>224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5" customHeight="1" x14ac:dyDescent="0.25">
      <c r="A214" s="124" t="s">
        <v>202</v>
      </c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  <c r="BI214" s="125"/>
      <c r="BJ214" s="125"/>
      <c r="BK214" s="125"/>
      <c r="BL214" s="125"/>
    </row>
    <row r="215" spans="1:79" ht="1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3.8" x14ac:dyDescent="0.25">
      <c r="A217" s="29" t="s">
        <v>251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3.8" x14ac:dyDescent="0.25">
      <c r="A218" s="29" t="s">
        <v>225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55.2" customHeight="1" x14ac:dyDescent="0.25">
      <c r="A219" s="124" t="s">
        <v>203</v>
      </c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  <c r="AN219" s="125"/>
      <c r="AO219" s="125"/>
      <c r="AP219" s="125"/>
      <c r="AQ219" s="125"/>
      <c r="AR219" s="125"/>
      <c r="AS219" s="125"/>
      <c r="AT219" s="125"/>
      <c r="AU219" s="125"/>
      <c r="AV219" s="125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  <c r="BI219" s="125"/>
      <c r="BJ219" s="125"/>
      <c r="BK219" s="125"/>
      <c r="BL219" s="125"/>
    </row>
    <row r="220" spans="1:79" ht="1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899999999999999" customHeight="1" x14ac:dyDescent="0.25">
      <c r="A223" s="129" t="s">
        <v>209</v>
      </c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22"/>
      <c r="AC223" s="22"/>
      <c r="AD223" s="22"/>
      <c r="AE223" s="22"/>
      <c r="AF223" s="22"/>
      <c r="AG223" s="22"/>
      <c r="AH223" s="42"/>
      <c r="AI223" s="42"/>
      <c r="AJ223" s="42"/>
      <c r="AK223" s="42"/>
      <c r="AL223" s="42"/>
      <c r="AM223" s="42"/>
      <c r="AN223" s="42"/>
      <c r="AO223" s="42"/>
      <c r="AP223" s="42"/>
      <c r="AQ223" s="22"/>
      <c r="AR223" s="22"/>
      <c r="AS223" s="22"/>
      <c r="AT223" s="22"/>
      <c r="AU223" s="130" t="s">
        <v>211</v>
      </c>
      <c r="AV223" s="128"/>
      <c r="AW223" s="128"/>
      <c r="AX223" s="128"/>
      <c r="AY223" s="128"/>
      <c r="AZ223" s="128"/>
      <c r="BA223" s="128"/>
      <c r="BB223" s="128"/>
      <c r="BC223" s="128"/>
      <c r="BD223" s="128"/>
      <c r="BE223" s="128"/>
      <c r="BF223" s="128"/>
    </row>
    <row r="224" spans="1:79" ht="12.75" customHeight="1" x14ac:dyDescent="0.25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171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  <row r="225" spans="1:58" ht="13.8" x14ac:dyDescent="0.25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5">
      <c r="A226" s="129" t="s">
        <v>210</v>
      </c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23"/>
      <c r="AC226" s="23"/>
      <c r="AD226" s="23"/>
      <c r="AE226" s="23"/>
      <c r="AF226" s="23"/>
      <c r="AG226" s="23"/>
      <c r="AH226" s="43"/>
      <c r="AI226" s="43"/>
      <c r="AJ226" s="43"/>
      <c r="AK226" s="43"/>
      <c r="AL226" s="43"/>
      <c r="AM226" s="43"/>
      <c r="AN226" s="43"/>
      <c r="AO226" s="43"/>
      <c r="AP226" s="43"/>
      <c r="AQ226" s="23"/>
      <c r="AR226" s="23"/>
      <c r="AS226" s="23"/>
      <c r="AT226" s="23"/>
      <c r="AU226" s="131" t="s">
        <v>212</v>
      </c>
      <c r="AV226" s="128"/>
      <c r="AW226" s="128"/>
      <c r="AX226" s="128"/>
      <c r="AY226" s="128"/>
      <c r="AZ226" s="128"/>
      <c r="BA226" s="128"/>
      <c r="BB226" s="128"/>
      <c r="BC226" s="128"/>
      <c r="BD226" s="128"/>
      <c r="BE226" s="128"/>
      <c r="BF226" s="128"/>
    </row>
    <row r="227" spans="1:58" ht="12" customHeight="1" x14ac:dyDescent="0.25">
      <c r="AB227" s="23"/>
      <c r="AC227" s="23"/>
      <c r="AD227" s="23"/>
      <c r="AE227" s="23"/>
      <c r="AF227" s="23"/>
      <c r="AG227" s="23"/>
      <c r="AH227" s="28" t="s">
        <v>1</v>
      </c>
      <c r="AI227" s="28"/>
      <c r="AJ227" s="28"/>
      <c r="AK227" s="28"/>
      <c r="AL227" s="28"/>
      <c r="AM227" s="28"/>
      <c r="AN227" s="28"/>
      <c r="AO227" s="28"/>
      <c r="AP227" s="28"/>
      <c r="AQ227" s="23"/>
      <c r="AR227" s="23"/>
      <c r="AS227" s="23"/>
      <c r="AT227" s="23"/>
      <c r="AU227" s="28" t="s">
        <v>171</v>
      </c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</row>
  </sheetData>
  <mergeCells count="1336"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71:AT171"/>
    <mergeCell ref="BO162:BS162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0 A97">
    <cfRule type="cellIs" dxfId="42" priority="47" stopIfTrue="1" operator="equal">
      <formula>A87</formula>
    </cfRule>
  </conditionalFormatting>
  <conditionalFormatting sqref="A107:C107 A123:C123">
    <cfRule type="cellIs" dxfId="41" priority="48" stopIfTrue="1" operator="equal">
      <formula>A106</formula>
    </cfRule>
    <cfRule type="cellIs" dxfId="40" priority="49" stopIfTrue="1" operator="equal">
      <formula>0</formula>
    </cfRule>
  </conditionalFormatting>
  <conditionalFormatting sqref="A89">
    <cfRule type="cellIs" dxfId="39" priority="46" stopIfTrue="1" operator="equal">
      <formula>A88</formula>
    </cfRule>
  </conditionalFormatting>
  <conditionalFormatting sqref="A99">
    <cfRule type="cellIs" dxfId="38" priority="51" stopIfTrue="1" operator="equal">
      <formula>A97</formula>
    </cfRule>
  </conditionalFormatting>
  <conditionalFormatting sqref="A98">
    <cfRule type="cellIs" dxfId="37" priority="44" stopIfTrue="1" operator="equal">
      <formula>A97</formula>
    </cfRule>
  </conditionalFormatting>
  <conditionalFormatting sqref="A151">
    <cfRule type="cellIs" dxfId="36" priority="2" stopIfTrue="1" operator="equal">
      <formula>A150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КПК1117691</vt:lpstr>
      <vt:lpstr>'Додаток2 КПК1117691'!Область_печати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2025-01-10T09:10:06Z</dcterms:modified>
</cp:coreProperties>
</file>