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<sst xmlns="http://schemas.openxmlformats.org/spreadsheetml/2006/main" count="27" uniqueCount="26">
  <si>
    <t>% виконання</t>
  </si>
  <si>
    <t>ВСЬОГО</t>
  </si>
  <si>
    <t>КПКВК</t>
  </si>
  <si>
    <t>Бібліотека (виготовлення ПКД щодо виконання робіт по влаштування окремого входу в дитячу бібліотеку)</t>
  </si>
  <si>
    <t>ДМШ № 2 (встановлення вікон)</t>
  </si>
  <si>
    <t>Театр (придбання проектору)</t>
  </si>
  <si>
    <t>0712010</t>
  </si>
  <si>
    <t>Придбання обладнання</t>
  </si>
  <si>
    <t>Розпорядники бюджетних коштів</t>
  </si>
  <si>
    <t>Разом</t>
  </si>
  <si>
    <t>КП "Павлоградська телерадіокомпанія" (придбання блоків безперебійного живлення, серверу)</t>
  </si>
  <si>
    <t>Театр ім. Б.Є.Захави  (монтаж системи  опалення та вентиляції, електроосвітлення, монтаж електросилового обладнання)</t>
  </si>
  <si>
    <t xml:space="preserve">Капітальні ремонти, будівництво та реконструкція об"єктів </t>
  </si>
  <si>
    <t>виготовлення ПКД та встановлення лічильників тепла в ДНЗ № 1,3,8</t>
  </si>
  <si>
    <t>виготовлення ПКД та встановлення лічильників тепла в ЗШ № 2,3, гімназія з інтернатним відділенням</t>
  </si>
  <si>
    <t xml:space="preserve">виготовлення ПКД та капітальний ремонт групи в ДНЗ № 65 </t>
  </si>
  <si>
    <t>виготовлення ПКД та виконання робіт з відновлення пожежної сигналізації  в ДНЗ № 16</t>
  </si>
  <si>
    <t>виготовлення ПКД та виконання робіт з відновлення пожежної сигналізації вмЗШ № 2</t>
  </si>
  <si>
    <t>План на І квартал 2021 року</t>
  </si>
  <si>
    <t>Касові видатки за І квартал 2021 року</t>
  </si>
  <si>
    <t>КНП "Центр первинної медико-санітарної допомоги м.Павлограда (капітальний ремонт мережі теплопостачання з встановленням індівідуального електричного  опалення по вул. Нова, 1а, амбулаторії №7,8" КНП "Центр первинної медико-санітарної допомоги м.Павлограда" )</t>
  </si>
  <si>
    <t>МКДЦ (капітальний ремонт покрівлі будівлі палацу культури за адресою вул.Корольова Сергія, 1 Б виготовлення ПКД)</t>
  </si>
  <si>
    <t>Капітальний ремонт частини приміщень в будівлі по вул.Соборна 115 (4 поверх, праве крило)(ремонт кабінетів для управління комунального господарства та будівництва  міської ради)</t>
  </si>
  <si>
    <t>КНП "Павлоградська мівська лікарня інтенсивного лікування" співфінансування  ОТГ на медичне обладнання)</t>
  </si>
  <si>
    <t>КНП "Павлоградський пологовий будинок" (співфінансування ОТГ на медичне обладнання)</t>
  </si>
  <si>
    <t xml:space="preserve">Видатки бюджету розвитку по установам соціально-культурної сфери за  І квартал  2021 року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</si>
</sst>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00"/>
    <numFmt numFmtId="198" formatCode="#,##0.000"/>
    <numFmt numFmtId="199" formatCode="#,##0.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84" fontId="28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/>
    </xf>
    <xf numFmtId="184" fontId="29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wrapText="1"/>
    </xf>
    <xf numFmtId="3" fontId="29" fillId="0" borderId="10" xfId="0" applyNumberFormat="1" applyFont="1" applyFill="1" applyBorder="1" applyAlignment="1">
      <alignment horizontal="center" vertical="center" wrapText="1"/>
    </xf>
    <xf numFmtId="184" fontId="29" fillId="0" borderId="10" xfId="0" applyNumberFormat="1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" fontId="29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1" fontId="27" fillId="0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75" zoomScaleNormal="75" zoomScaleSheetLayoutView="70" zoomScalePageLayoutView="0" workbookViewId="0" topLeftCell="B1">
      <selection activeCell="T33" sqref="T33"/>
    </sheetView>
  </sheetViews>
  <sheetFormatPr defaultColWidth="8.875" defaultRowHeight="12.75"/>
  <cols>
    <col min="1" max="1" width="13.75390625" style="1" hidden="1" customWidth="1"/>
    <col min="2" max="2" width="80.75390625" style="19" customWidth="1"/>
    <col min="3" max="3" width="24.125" style="20" customWidth="1"/>
    <col min="4" max="4" width="28.625" style="19" customWidth="1"/>
    <col min="5" max="5" width="18.125" style="22" customWidth="1"/>
    <col min="6" max="6" width="15.75390625" style="1" customWidth="1"/>
    <col min="7" max="7" width="22.75390625" style="1" customWidth="1"/>
    <col min="8" max="16384" width="8.875" style="1" customWidth="1"/>
  </cols>
  <sheetData>
    <row r="1" ht="27.75" customHeight="1">
      <c r="E1" s="28">
        <v>16</v>
      </c>
    </row>
    <row r="2" spans="1:5" ht="63" customHeight="1">
      <c r="A2" s="43" t="s">
        <v>25</v>
      </c>
      <c r="B2" s="44"/>
      <c r="C2" s="44"/>
      <c r="D2" s="44"/>
      <c r="E2" s="44"/>
    </row>
    <row r="3" spans="1:5" ht="71.25" customHeight="1">
      <c r="A3" s="2" t="s">
        <v>2</v>
      </c>
      <c r="B3" s="29" t="s">
        <v>8</v>
      </c>
      <c r="C3" s="30" t="s">
        <v>18</v>
      </c>
      <c r="D3" s="31" t="s">
        <v>19</v>
      </c>
      <c r="E3" s="32" t="s">
        <v>0</v>
      </c>
    </row>
    <row r="4" spans="1:5" ht="22.5" customHeight="1">
      <c r="A4" s="3"/>
      <c r="B4" s="45" t="s">
        <v>7</v>
      </c>
      <c r="C4" s="45"/>
      <c r="D4" s="45"/>
      <c r="E4" s="46"/>
    </row>
    <row r="5" spans="1:5" s="19" customFormat="1" ht="69" customHeight="1" hidden="1">
      <c r="A5" s="34"/>
      <c r="B5" s="8"/>
      <c r="C5" s="9"/>
      <c r="D5" s="9"/>
      <c r="E5" s="9" t="e">
        <f aca="true" t="shared" si="0" ref="E5:E12">D5*100/C5</f>
        <v>#DIV/0!</v>
      </c>
    </row>
    <row r="6" spans="1:5" s="19" customFormat="1" ht="32.25" customHeight="1" hidden="1">
      <c r="A6" s="34"/>
      <c r="B6" s="8"/>
      <c r="C6" s="9"/>
      <c r="D6" s="9"/>
      <c r="E6" s="9" t="e">
        <f t="shared" si="0"/>
        <v>#DIV/0!</v>
      </c>
    </row>
    <row r="7" spans="1:5" s="19" customFormat="1" ht="26.25" hidden="1">
      <c r="A7" s="35"/>
      <c r="B7" s="7"/>
      <c r="C7" s="9"/>
      <c r="D7" s="9"/>
      <c r="E7" s="9" t="e">
        <f t="shared" si="0"/>
        <v>#DIV/0!</v>
      </c>
    </row>
    <row r="8" spans="1:5" s="19" customFormat="1" ht="26.25" hidden="1">
      <c r="A8" s="35"/>
      <c r="B8" s="7"/>
      <c r="C8" s="9"/>
      <c r="D8" s="9"/>
      <c r="E8" s="9" t="e">
        <f t="shared" si="0"/>
        <v>#DIV/0!</v>
      </c>
    </row>
    <row r="9" spans="1:5" s="19" customFormat="1" ht="26.25" hidden="1">
      <c r="A9" s="35"/>
      <c r="B9" s="7"/>
      <c r="C9" s="9"/>
      <c r="D9" s="9"/>
      <c r="E9" s="9" t="e">
        <f t="shared" si="0"/>
        <v>#DIV/0!</v>
      </c>
    </row>
    <row r="10" spans="1:5" s="19" customFormat="1" ht="26.25" hidden="1">
      <c r="A10" s="35"/>
      <c r="B10" s="7"/>
      <c r="C10" s="9"/>
      <c r="D10" s="9"/>
      <c r="E10" s="9" t="e">
        <f t="shared" si="0"/>
        <v>#DIV/0!</v>
      </c>
    </row>
    <row r="11" spans="1:5" s="19" customFormat="1" ht="55.5" customHeight="1">
      <c r="A11" s="36"/>
      <c r="B11" s="7" t="s">
        <v>23</v>
      </c>
      <c r="C11" s="13">
        <v>44000</v>
      </c>
      <c r="D11" s="9"/>
      <c r="E11" s="9">
        <f t="shared" si="0"/>
        <v>0</v>
      </c>
    </row>
    <row r="12" spans="1:5" s="19" customFormat="1" ht="45.75" customHeight="1">
      <c r="A12" s="36"/>
      <c r="B12" s="7" t="s">
        <v>24</v>
      </c>
      <c r="C12" s="9">
        <v>16000</v>
      </c>
      <c r="D12" s="9"/>
      <c r="E12" s="9">
        <f t="shared" si="0"/>
        <v>0</v>
      </c>
    </row>
    <row r="13" spans="1:5" s="38" customFormat="1" ht="25.5">
      <c r="A13" s="37"/>
      <c r="B13" s="11" t="s">
        <v>1</v>
      </c>
      <c r="C13" s="24">
        <f>SUM(C5:C12)</f>
        <v>60000</v>
      </c>
      <c r="D13" s="24">
        <f>SUM(D5:D12)</f>
        <v>0</v>
      </c>
      <c r="E13" s="12">
        <f aca="true" t="shared" si="1" ref="E13:E33">D13*100/C13</f>
        <v>0</v>
      </c>
    </row>
    <row r="14" spans="1:5" s="19" customFormat="1" ht="46.5" customHeight="1">
      <c r="A14" s="33"/>
      <c r="B14" s="47" t="s">
        <v>12</v>
      </c>
      <c r="C14" s="47"/>
      <c r="D14" s="47"/>
      <c r="E14" s="47"/>
    </row>
    <row r="15" spans="1:5" s="19" customFormat="1" ht="87.75" customHeight="1">
      <c r="A15" s="33">
        <v>210150</v>
      </c>
      <c r="B15" s="8" t="s">
        <v>22</v>
      </c>
      <c r="C15" s="5">
        <v>240000</v>
      </c>
      <c r="D15" s="5">
        <v>239800</v>
      </c>
      <c r="E15" s="6">
        <f t="shared" si="1"/>
        <v>99.91666666666667</v>
      </c>
    </row>
    <row r="16" spans="1:5" s="19" customFormat="1" ht="99.75" customHeight="1" hidden="1">
      <c r="A16" s="33"/>
      <c r="B16" s="8" t="s">
        <v>13</v>
      </c>
      <c r="C16" s="13"/>
      <c r="D16" s="13"/>
      <c r="E16" s="9" t="e">
        <f t="shared" si="1"/>
        <v>#DIV/0!</v>
      </c>
    </row>
    <row r="17" spans="1:5" s="19" customFormat="1" ht="40.5" hidden="1">
      <c r="A17" s="33"/>
      <c r="B17" s="34" t="s">
        <v>14</v>
      </c>
      <c r="C17" s="13"/>
      <c r="D17" s="13"/>
      <c r="E17" s="9" t="e">
        <f t="shared" si="1"/>
        <v>#DIV/0!</v>
      </c>
    </row>
    <row r="18" spans="1:5" s="19" customFormat="1" ht="40.5" hidden="1">
      <c r="A18" s="33"/>
      <c r="B18" s="34" t="s">
        <v>15</v>
      </c>
      <c r="C18" s="13"/>
      <c r="D18" s="13"/>
      <c r="E18" s="9" t="e">
        <f t="shared" si="1"/>
        <v>#DIV/0!</v>
      </c>
    </row>
    <row r="19" spans="1:5" s="19" customFormat="1" ht="40.5" hidden="1">
      <c r="A19" s="33"/>
      <c r="B19" s="34" t="s">
        <v>16</v>
      </c>
      <c r="C19" s="13"/>
      <c r="D19" s="13"/>
      <c r="E19" s="9" t="e">
        <f t="shared" si="1"/>
        <v>#DIV/0!</v>
      </c>
    </row>
    <row r="20" spans="1:5" s="19" customFormat="1" ht="87.75" customHeight="1" hidden="1">
      <c r="A20" s="34"/>
      <c r="B20" s="8"/>
      <c r="C20" s="10"/>
      <c r="D20" s="5"/>
      <c r="E20" s="13" t="e">
        <f t="shared" si="1"/>
        <v>#DIV/0!</v>
      </c>
    </row>
    <row r="21" spans="1:5" s="19" customFormat="1" ht="68.25" customHeight="1" hidden="1">
      <c r="A21" s="34"/>
      <c r="B21" s="8"/>
      <c r="C21" s="10"/>
      <c r="D21" s="10"/>
      <c r="E21" s="13" t="e">
        <f t="shared" si="1"/>
        <v>#DIV/0!</v>
      </c>
    </row>
    <row r="22" spans="1:5" s="19" customFormat="1" ht="26.25" hidden="1">
      <c r="A22" s="34">
        <v>1115041</v>
      </c>
      <c r="B22" s="8"/>
      <c r="C22" s="10"/>
      <c r="D22" s="5"/>
      <c r="E22" s="13" t="e">
        <f t="shared" si="1"/>
        <v>#DIV/0!</v>
      </c>
    </row>
    <row r="23" spans="1:5" s="19" customFormat="1" ht="26.25" hidden="1">
      <c r="A23" s="34">
        <v>1115041</v>
      </c>
      <c r="B23" s="8"/>
      <c r="C23" s="10"/>
      <c r="D23" s="13"/>
      <c r="E23" s="13" t="e">
        <f t="shared" si="1"/>
        <v>#DIV/0!</v>
      </c>
    </row>
    <row r="24" spans="1:5" s="19" customFormat="1" ht="26.25" hidden="1">
      <c r="A24" s="34">
        <v>1117325</v>
      </c>
      <c r="B24" s="8"/>
      <c r="C24" s="10"/>
      <c r="D24" s="13"/>
      <c r="E24" s="13" t="e">
        <f t="shared" si="1"/>
        <v>#DIV/0!</v>
      </c>
    </row>
    <row r="25" spans="1:5" s="19" customFormat="1" ht="60.75" customHeight="1" hidden="1">
      <c r="A25" s="34">
        <v>1117325</v>
      </c>
      <c r="B25" s="8"/>
      <c r="C25" s="10"/>
      <c r="D25" s="13"/>
      <c r="E25" s="13" t="e">
        <f t="shared" si="1"/>
        <v>#DIV/0!</v>
      </c>
    </row>
    <row r="26" spans="1:5" s="19" customFormat="1" ht="60.75" customHeight="1" hidden="1">
      <c r="A26" s="34"/>
      <c r="B26" s="8"/>
      <c r="C26" s="10"/>
      <c r="D26" s="13"/>
      <c r="E26" s="13" t="e">
        <f t="shared" si="1"/>
        <v>#DIV/0!</v>
      </c>
    </row>
    <row r="27" spans="1:5" s="19" customFormat="1" ht="40.5" hidden="1">
      <c r="A27" s="36" t="s">
        <v>6</v>
      </c>
      <c r="B27" s="7" t="s">
        <v>17</v>
      </c>
      <c r="C27" s="10"/>
      <c r="D27" s="5"/>
      <c r="E27" s="13" t="e">
        <f t="shared" si="1"/>
        <v>#DIV/0!</v>
      </c>
    </row>
    <row r="28" spans="1:5" s="19" customFormat="1" ht="40.5" hidden="1">
      <c r="A28" s="34">
        <v>1014030</v>
      </c>
      <c r="B28" s="14" t="s">
        <v>3</v>
      </c>
      <c r="C28" s="10"/>
      <c r="D28" s="5"/>
      <c r="E28" s="13" t="e">
        <f t="shared" si="1"/>
        <v>#DIV/0!</v>
      </c>
    </row>
    <row r="29" spans="1:5" s="19" customFormat="1" ht="26.25" hidden="1">
      <c r="A29" s="34">
        <v>1011100</v>
      </c>
      <c r="B29" s="8" t="s">
        <v>4</v>
      </c>
      <c r="C29" s="10"/>
      <c r="D29" s="5"/>
      <c r="E29" s="13" t="e">
        <f t="shared" si="1"/>
        <v>#DIV/0!</v>
      </c>
    </row>
    <row r="30" spans="1:5" s="19" customFormat="1" ht="26.25" hidden="1">
      <c r="A30" s="34">
        <v>1014010</v>
      </c>
      <c r="B30" s="8" t="s">
        <v>5</v>
      </c>
      <c r="C30" s="10"/>
      <c r="D30" s="5"/>
      <c r="E30" s="13" t="e">
        <f t="shared" si="1"/>
        <v>#DIV/0!</v>
      </c>
    </row>
    <row r="31" spans="1:5" s="19" customFormat="1" ht="60.75" hidden="1">
      <c r="A31" s="34">
        <v>1017324</v>
      </c>
      <c r="B31" s="15" t="s">
        <v>11</v>
      </c>
      <c r="C31" s="10"/>
      <c r="D31" s="13"/>
      <c r="E31" s="13" t="e">
        <f t="shared" si="1"/>
        <v>#DIV/0!</v>
      </c>
    </row>
    <row r="32" spans="1:5" s="19" customFormat="1" ht="40.5" hidden="1">
      <c r="A32" s="34"/>
      <c r="B32" s="4" t="s">
        <v>10</v>
      </c>
      <c r="C32" s="10"/>
      <c r="D32" s="13"/>
      <c r="E32" s="13" t="e">
        <f t="shared" si="1"/>
        <v>#DIV/0!</v>
      </c>
    </row>
    <row r="33" spans="1:7" s="19" customFormat="1" ht="101.25">
      <c r="A33" s="34"/>
      <c r="B33" s="4" t="s">
        <v>20</v>
      </c>
      <c r="C33" s="10">
        <v>600000</v>
      </c>
      <c r="D33" s="13">
        <v>42000</v>
      </c>
      <c r="E33" s="13">
        <f t="shared" si="1"/>
        <v>7</v>
      </c>
      <c r="F33" s="42"/>
      <c r="G33" s="42"/>
    </row>
    <row r="34" spans="1:7" s="19" customFormat="1" ht="70.5" customHeight="1">
      <c r="A34" s="34"/>
      <c r="B34" s="4" t="s">
        <v>21</v>
      </c>
      <c r="C34" s="10">
        <v>50000</v>
      </c>
      <c r="D34" s="13"/>
      <c r="E34" s="13"/>
      <c r="F34" s="42"/>
      <c r="G34" s="42"/>
    </row>
    <row r="35" spans="1:5" s="38" customFormat="1" ht="25.5">
      <c r="A35" s="36"/>
      <c r="B35" s="26" t="s">
        <v>1</v>
      </c>
      <c r="C35" s="16">
        <f>SUM(C15:C34)</f>
        <v>890000</v>
      </c>
      <c r="D35" s="16">
        <f>SUM(D15:D34)</f>
        <v>281800</v>
      </c>
      <c r="E35" s="17">
        <f>D35/C35*100</f>
        <v>31.662921348314605</v>
      </c>
    </row>
    <row r="36" spans="1:5" s="40" customFormat="1" ht="27">
      <c r="A36" s="39"/>
      <c r="B36" s="27" t="s">
        <v>9</v>
      </c>
      <c r="C36" s="25">
        <f>C13+C35</f>
        <v>950000</v>
      </c>
      <c r="D36" s="25">
        <f>D13+D35</f>
        <v>281800</v>
      </c>
      <c r="E36" s="18">
        <f>D36/C36*100</f>
        <v>29.66315789473684</v>
      </c>
    </row>
    <row r="37" spans="1:5" s="19" customFormat="1" ht="18.75">
      <c r="A37" s="41"/>
      <c r="C37" s="20"/>
      <c r="D37" s="21"/>
      <c r="E37" s="22"/>
    </row>
    <row r="38" spans="1:5" s="19" customFormat="1" ht="18.75">
      <c r="A38" s="41"/>
      <c r="C38" s="20"/>
      <c r="D38" s="21"/>
      <c r="E38" s="22"/>
    </row>
    <row r="39" spans="1:5" s="19" customFormat="1" ht="18.75">
      <c r="A39" s="41"/>
      <c r="C39" s="20"/>
      <c r="D39" s="21"/>
      <c r="E39" s="22"/>
    </row>
    <row r="40" spans="1:5" s="19" customFormat="1" ht="18.75">
      <c r="A40" s="41"/>
      <c r="C40" s="20"/>
      <c r="D40" s="23"/>
      <c r="E40" s="22"/>
    </row>
    <row r="41" spans="1:5" s="19" customFormat="1" ht="18.75">
      <c r="A41" s="41"/>
      <c r="C41" s="20"/>
      <c r="D41" s="21"/>
      <c r="E41" s="22"/>
    </row>
    <row r="42" spans="1:5" s="19" customFormat="1" ht="18.75">
      <c r="A42" s="41"/>
      <c r="C42" s="20"/>
      <c r="D42" s="23"/>
      <c r="E42" s="22"/>
    </row>
    <row r="43" spans="1:5" s="19" customFormat="1" ht="18.75">
      <c r="A43" s="41"/>
      <c r="C43" s="20"/>
      <c r="D43" s="23"/>
      <c r="E43" s="22"/>
    </row>
    <row r="44" spans="1:5" s="19" customFormat="1" ht="18.75">
      <c r="A44" s="41"/>
      <c r="C44" s="20"/>
      <c r="D44" s="23"/>
      <c r="E44" s="22"/>
    </row>
    <row r="45" spans="1:5" s="19" customFormat="1" ht="18.75">
      <c r="A45" s="41"/>
      <c r="C45" s="20"/>
      <c r="D45" s="23"/>
      <c r="E45" s="22"/>
    </row>
    <row r="46" spans="1:5" s="19" customFormat="1" ht="18.75">
      <c r="A46" s="41"/>
      <c r="C46" s="20"/>
      <c r="D46" s="23"/>
      <c r="E46" s="22"/>
    </row>
    <row r="47" spans="1:5" s="19" customFormat="1" ht="18.75">
      <c r="A47" s="41"/>
      <c r="C47" s="20"/>
      <c r="D47" s="23"/>
      <c r="E47" s="22"/>
    </row>
    <row r="48" spans="1:5" s="19" customFormat="1" ht="18.75">
      <c r="A48" s="41"/>
      <c r="C48" s="20"/>
      <c r="D48" s="23"/>
      <c r="E48" s="22"/>
    </row>
    <row r="49" spans="1:5" s="19" customFormat="1" ht="18.75">
      <c r="A49" s="41"/>
      <c r="C49" s="20"/>
      <c r="D49" s="23"/>
      <c r="E49" s="22"/>
    </row>
    <row r="50" spans="1:5" s="19" customFormat="1" ht="18.75">
      <c r="A50" s="41"/>
      <c r="C50" s="20"/>
      <c r="D50" s="23"/>
      <c r="E50" s="22"/>
    </row>
    <row r="51" spans="1:5" s="19" customFormat="1" ht="18.75">
      <c r="A51" s="41"/>
      <c r="C51" s="20"/>
      <c r="D51" s="23"/>
      <c r="E51" s="22"/>
    </row>
    <row r="52" spans="1:5" s="19" customFormat="1" ht="18.75">
      <c r="A52" s="41"/>
      <c r="C52" s="20"/>
      <c r="D52" s="23"/>
      <c r="E52" s="22"/>
    </row>
    <row r="53" spans="1:5" s="19" customFormat="1" ht="18.75">
      <c r="A53" s="41"/>
      <c r="C53" s="20"/>
      <c r="E53" s="22"/>
    </row>
    <row r="54" spans="1:5" s="19" customFormat="1" ht="18.75">
      <c r="A54" s="41"/>
      <c r="C54" s="20"/>
      <c r="E54" s="22"/>
    </row>
    <row r="55" spans="1:5" s="19" customFormat="1" ht="18.75">
      <c r="A55" s="41"/>
      <c r="C55" s="20"/>
      <c r="E55" s="22"/>
    </row>
    <row r="56" spans="1:5" s="19" customFormat="1" ht="18.75">
      <c r="A56" s="41"/>
      <c r="C56" s="20"/>
      <c r="E56" s="22"/>
    </row>
    <row r="57" spans="1:5" s="19" customFormat="1" ht="18.75">
      <c r="A57" s="41"/>
      <c r="C57" s="20"/>
      <c r="E57" s="22"/>
    </row>
    <row r="58" spans="1:5" s="19" customFormat="1" ht="18.75">
      <c r="A58" s="41"/>
      <c r="C58" s="20"/>
      <c r="E58" s="22"/>
    </row>
    <row r="59" spans="1:5" s="19" customFormat="1" ht="18.75">
      <c r="A59" s="41"/>
      <c r="C59" s="20"/>
      <c r="E59" s="22"/>
    </row>
    <row r="60" spans="1:5" s="19" customFormat="1" ht="18.75">
      <c r="A60" s="41"/>
      <c r="C60" s="20"/>
      <c r="E60" s="22"/>
    </row>
    <row r="61" spans="3:5" s="19" customFormat="1" ht="18.75">
      <c r="C61" s="20"/>
      <c r="E61" s="22"/>
    </row>
    <row r="62" spans="3:5" s="19" customFormat="1" ht="18.75">
      <c r="C62" s="20"/>
      <c r="E62" s="22"/>
    </row>
    <row r="63" spans="3:5" s="19" customFormat="1" ht="18.75">
      <c r="C63" s="20"/>
      <c r="E63" s="22"/>
    </row>
    <row r="64" spans="3:5" s="19" customFormat="1" ht="18.75">
      <c r="C64" s="20"/>
      <c r="E64" s="22"/>
    </row>
    <row r="65" spans="3:5" s="19" customFormat="1" ht="18.75">
      <c r="C65" s="20"/>
      <c r="E65" s="22"/>
    </row>
    <row r="66" spans="3:5" s="19" customFormat="1" ht="18.75">
      <c r="C66" s="20"/>
      <c r="E66" s="22"/>
    </row>
    <row r="67" spans="3:5" s="19" customFormat="1" ht="18.75">
      <c r="C67" s="20"/>
      <c r="E67" s="22"/>
    </row>
    <row r="68" spans="3:5" s="19" customFormat="1" ht="18.75">
      <c r="C68" s="20"/>
      <c r="E68" s="22"/>
    </row>
    <row r="69" spans="3:5" s="19" customFormat="1" ht="18.75">
      <c r="C69" s="20"/>
      <c r="E69" s="22"/>
    </row>
    <row r="70" spans="3:5" s="19" customFormat="1" ht="18.75">
      <c r="C70" s="20"/>
      <c r="E70" s="22"/>
    </row>
    <row r="71" spans="3:5" s="19" customFormat="1" ht="18.75">
      <c r="C71" s="20"/>
      <c r="E71" s="22"/>
    </row>
    <row r="72" spans="3:5" s="19" customFormat="1" ht="18.75">
      <c r="C72" s="20"/>
      <c r="E72" s="22"/>
    </row>
    <row r="73" spans="3:5" s="19" customFormat="1" ht="18.75">
      <c r="C73" s="20"/>
      <c r="E73" s="22"/>
    </row>
  </sheetData>
  <sheetProtection/>
  <mergeCells count="3">
    <mergeCell ref="A2:E2"/>
    <mergeCell ref="B4:E4"/>
    <mergeCell ref="B14:E14"/>
  </mergeCells>
  <printOptions/>
  <pageMargins left="0.97" right="0.1968503937007874" top="0.1968503937007874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Бондарчук</cp:lastModifiedBy>
  <cp:lastPrinted>2018-07-23T08:17:44Z</cp:lastPrinted>
  <dcterms:created xsi:type="dcterms:W3CDTF">2013-11-07T08:21:37Z</dcterms:created>
  <dcterms:modified xsi:type="dcterms:W3CDTF">2021-05-06T11:44:45Z</dcterms:modified>
  <cp:category/>
  <cp:version/>
  <cp:contentType/>
  <cp:contentStatus/>
</cp:coreProperties>
</file>