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<sst xmlns="http://schemas.openxmlformats.org/spreadsheetml/2006/main" count="33" uniqueCount="30">
  <si>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</si>
  <si>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</si>
  <si>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%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</si>
  <si>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</si>
  <si>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</si>
  <si>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</si>
  <si>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</si>
  <si>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</si>
  <si>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</si>
  <si>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</si>
  <si>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</si>
  <si>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</si>
  <si>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</si>
  <si>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Капітальний ремонт</t>
  </si>
  <si>
    <t>РАЗОМ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</si>
  <si>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</si>
  <si>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</si>
  <si>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</si>
  <si>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</si>
  <si>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</si>
  <si>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</si>
  <si>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</si>
  <si>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</si>
  <si>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</si>
  <si>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І півріччя 2020 року</t>
  </si>
  <si>
    <t xml:space="preserve"> виконання бюджету м.Павлоград за І півріччя 2010 - 2021 років по галузі "Культура"</t>
  </si>
  <si>
    <t>І півріччя 2021 року</t>
  </si>
  <si>
    <t>Відхилення 2021 року від 2020 року</t>
  </si>
  <si>
    <t>Придбання обладнання і предметів довгострокового користування</t>
  </si>
  <si>
    <t>Реконструкція та реставрація інших об'єктів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</si>
</sst>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4" fontId="5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justify" vertical="center"/>
    </xf>
    <xf numFmtId="184" fontId="27" fillId="0" borderId="10" xfId="0" applyNumberFormat="1" applyFont="1" applyFill="1" applyBorder="1" applyAlignment="1">
      <alignment horizontal="center" vertical="center"/>
    </xf>
    <xf numFmtId="184" fontId="27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justify" vertical="center"/>
    </xf>
    <xf numFmtId="1" fontId="28" fillId="0" borderId="10" xfId="0" applyNumberFormat="1" applyFont="1" applyFill="1" applyBorder="1" applyAlignment="1">
      <alignment horizontal="center" vertical="center"/>
    </xf>
    <xf numFmtId="184" fontId="28" fillId="0" borderId="10" xfId="0" applyNumberFormat="1" applyFont="1" applyFill="1" applyBorder="1" applyAlignment="1">
      <alignment horizontal="center" vertical="center"/>
    </xf>
    <xf numFmtId="184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justify" vertical="center"/>
    </xf>
    <xf numFmtId="0" fontId="28" fillId="0" borderId="17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60" zoomScalePageLayoutView="0" workbookViewId="0" topLeftCell="A1">
      <selection activeCell="L26" sqref="L26"/>
    </sheetView>
  </sheetViews>
  <sheetFormatPr defaultColWidth="9.00390625" defaultRowHeight="12.75"/>
  <cols>
    <col min="1" max="1" width="10.25390625" style="0" customWidth="1"/>
    <col min="2" max="2" width="49.125" style="0" customWidth="1"/>
    <col min="3" max="3" width="16.375" style="0" customWidth="1"/>
    <col min="4" max="4" width="15.25390625" style="0" customWidth="1"/>
    <col min="5" max="5" width="12.625" style="0" customWidth="1"/>
    <col min="6" max="6" width="15.00390625" style="0" customWidth="1"/>
    <col min="7" max="7" width="15.375" style="0" customWidth="1"/>
    <col min="8" max="8" width="13.125" style="0" customWidth="1"/>
    <col min="9" max="9" width="17.125" style="0" customWidth="1"/>
    <col min="10" max="10" width="11.753906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6">
        <v>11</v>
      </c>
    </row>
    <row r="2" spans="1:9" ht="22.5">
      <c r="A2" s="9" t="s">
        <v>16</v>
      </c>
      <c r="B2" s="9"/>
      <c r="C2" s="9"/>
      <c r="D2" s="9"/>
      <c r="E2" s="9"/>
      <c r="F2" s="9"/>
      <c r="G2" s="9"/>
      <c r="H2" s="9"/>
      <c r="I2" s="9"/>
    </row>
    <row r="3" spans="1:9" ht="31.5" customHeight="1">
      <c r="A3" s="17" t="s">
        <v>25</v>
      </c>
      <c r="B3" s="17"/>
      <c r="C3" s="17"/>
      <c r="D3" s="17"/>
      <c r="E3" s="17"/>
      <c r="F3" s="17"/>
      <c r="G3" s="17"/>
      <c r="H3" s="17"/>
      <c r="I3" s="17"/>
    </row>
    <row r="4" spans="1:9" ht="18" customHeight="1">
      <c r="A4" s="3"/>
      <c r="B4" s="3"/>
      <c r="C4" s="3"/>
      <c r="D4" s="3"/>
      <c r="E4" s="3"/>
      <c r="F4" s="3"/>
      <c r="G4" s="3"/>
      <c r="H4" s="10" t="s">
        <v>15</v>
      </c>
      <c r="I4" s="10"/>
    </row>
    <row r="5" spans="1:9" ht="20.25" customHeight="1">
      <c r="A5" s="13" t="s">
        <v>0</v>
      </c>
      <c r="B5" s="14" t="s">
        <v>20</v>
      </c>
      <c r="C5" s="16" t="s">
        <v>24</v>
      </c>
      <c r="D5" s="16"/>
      <c r="E5" s="16"/>
      <c r="F5" s="16" t="s">
        <v>26</v>
      </c>
      <c r="G5" s="16"/>
      <c r="H5" s="16"/>
      <c r="I5" s="11" t="s">
        <v>27</v>
      </c>
    </row>
    <row r="6" spans="1:9" ht="61.5" customHeight="1">
      <c r="A6" s="12"/>
      <c r="B6" s="15"/>
      <c r="C6" s="8" t="s">
        <v>21</v>
      </c>
      <c r="D6" s="8" t="s">
        <v>1</v>
      </c>
      <c r="E6" s="8" t="s">
        <v>2</v>
      </c>
      <c r="F6" s="8" t="s">
        <v>21</v>
      </c>
      <c r="G6" s="8" t="s">
        <v>1</v>
      </c>
      <c r="H6" s="7" t="s">
        <v>2</v>
      </c>
      <c r="I6" s="12"/>
    </row>
    <row r="7" spans="1:11" ht="18.75">
      <c r="A7" s="21">
        <v>2111</v>
      </c>
      <c r="B7" s="22" t="s">
        <v>3</v>
      </c>
      <c r="C7" s="23">
        <v>5712.911</v>
      </c>
      <c r="D7" s="23">
        <v>5194.35453</v>
      </c>
      <c r="E7" s="24">
        <f>D7/C7*100</f>
        <v>90.92307809451258</v>
      </c>
      <c r="F7" s="23">
        <v>7194.506</v>
      </c>
      <c r="G7" s="23">
        <v>7031.44988</v>
      </c>
      <c r="H7" s="24">
        <f>G7/F7*100</f>
        <v>97.73360227929479</v>
      </c>
      <c r="I7" s="24">
        <f>G7-D7</f>
        <v>1837.0953500000005</v>
      </c>
      <c r="J7" s="19"/>
      <c r="K7" s="1"/>
    </row>
    <row r="8" spans="1:11" ht="33.75" customHeight="1">
      <c r="A8" s="21">
        <v>2120</v>
      </c>
      <c r="B8" s="22" t="s">
        <v>4</v>
      </c>
      <c r="C8" s="23">
        <v>1304.661</v>
      </c>
      <c r="D8" s="25">
        <v>1217.98548</v>
      </c>
      <c r="E8" s="26">
        <f>D8/C8*100</f>
        <v>93.35647191109415</v>
      </c>
      <c r="F8" s="23">
        <v>1641.144</v>
      </c>
      <c r="G8" s="25">
        <v>1593.80863</v>
      </c>
      <c r="H8" s="24">
        <f aca="true" t="shared" si="0" ref="H8:H22">G8/F8*100</f>
        <v>97.11570892011913</v>
      </c>
      <c r="I8" s="24">
        <f aca="true" t="shared" si="1" ref="I8:I22">G8-D8</f>
        <v>375.82314999999994</v>
      </c>
      <c r="J8" s="1"/>
      <c r="K8" s="1"/>
    </row>
    <row r="9" spans="1:11" ht="18.75">
      <c r="A9" s="21">
        <v>2200</v>
      </c>
      <c r="B9" s="22" t="s">
        <v>5</v>
      </c>
      <c r="C9" s="23">
        <f>C10+C11+C12+C13+C19</f>
        <v>1310.30318</v>
      </c>
      <c r="D9" s="23">
        <f>D10+D11+D12+D13+D19</f>
        <v>904.7238</v>
      </c>
      <c r="E9" s="25">
        <f>E10+E11+E12+E13+E19</f>
        <v>214.5448523744975</v>
      </c>
      <c r="F9" s="23">
        <f>F10+F11+F12+F13+F19</f>
        <v>2135.439</v>
      </c>
      <c r="G9" s="23">
        <f>G10+G11+G12+G13+G19</f>
        <v>1669.2459199999998</v>
      </c>
      <c r="H9" s="23">
        <f>H10+H11+H12+H13+H19</f>
        <v>276.28703816544794</v>
      </c>
      <c r="I9" s="24">
        <f t="shared" si="1"/>
        <v>764.5221199999999</v>
      </c>
      <c r="J9" s="4"/>
      <c r="K9" s="5"/>
    </row>
    <row r="10" spans="1:9" ht="18.75">
      <c r="A10" s="27">
        <v>2210</v>
      </c>
      <c r="B10" s="28" t="s">
        <v>22</v>
      </c>
      <c r="C10" s="29">
        <v>507.013</v>
      </c>
      <c r="D10" s="30">
        <v>345.50488</v>
      </c>
      <c r="E10" s="31">
        <f>D10/C10*100</f>
        <v>68.14517182005196</v>
      </c>
      <c r="F10" s="29">
        <v>388.644</v>
      </c>
      <c r="G10" s="30">
        <v>294.81247</v>
      </c>
      <c r="H10" s="31">
        <f t="shared" si="0"/>
        <v>75.8566888978088</v>
      </c>
      <c r="I10" s="24">
        <f t="shared" si="1"/>
        <v>-50.692409999999995</v>
      </c>
    </row>
    <row r="11" spans="1:9" ht="18.75">
      <c r="A11" s="27">
        <v>2240</v>
      </c>
      <c r="B11" s="28" t="s">
        <v>17</v>
      </c>
      <c r="C11" s="29">
        <v>303.04</v>
      </c>
      <c r="D11" s="30">
        <v>130.57048</v>
      </c>
      <c r="E11" s="31">
        <f>D11/C11*100</f>
        <v>43.08687961985216</v>
      </c>
      <c r="F11" s="29">
        <v>664.02</v>
      </c>
      <c r="G11" s="30">
        <v>549.83732</v>
      </c>
      <c r="H11" s="32">
        <f t="shared" si="0"/>
        <v>82.80433119484353</v>
      </c>
      <c r="I11" s="24">
        <f t="shared" si="1"/>
        <v>419.26684</v>
      </c>
    </row>
    <row r="12" spans="1:9" ht="18.75">
      <c r="A12" s="27">
        <v>2250</v>
      </c>
      <c r="B12" s="28" t="s">
        <v>6</v>
      </c>
      <c r="C12" s="30">
        <v>2.216</v>
      </c>
      <c r="D12" s="30">
        <v>0.38</v>
      </c>
      <c r="E12" s="32">
        <f aca="true" t="shared" si="2" ref="E12:E19">D12/C12*100</f>
        <v>17.14801444043321</v>
      </c>
      <c r="F12" s="30">
        <v>5.182</v>
      </c>
      <c r="G12" s="30">
        <v>1.28344</v>
      </c>
      <c r="H12" s="32">
        <f t="shared" si="0"/>
        <v>24.767271323813194</v>
      </c>
      <c r="I12" s="24">
        <f t="shared" si="1"/>
        <v>0.9034399999999999</v>
      </c>
    </row>
    <row r="13" spans="1:9" ht="35.25" customHeight="1">
      <c r="A13" s="21">
        <v>2270</v>
      </c>
      <c r="B13" s="22" t="s">
        <v>7</v>
      </c>
      <c r="C13" s="23">
        <f>C14+C15+C16+C17</f>
        <v>497.03418000000005</v>
      </c>
      <c r="D13" s="23">
        <f>D14+D15+D16+D17</f>
        <v>428.26843999999994</v>
      </c>
      <c r="E13" s="31">
        <f t="shared" si="2"/>
        <v>86.1647864941602</v>
      </c>
      <c r="F13" s="23">
        <f>F14+F15+F16+F17+F18</f>
        <v>884.7230000000001</v>
      </c>
      <c r="G13" s="23">
        <f>G14+G15+G16+G17+G18</f>
        <v>821.54269</v>
      </c>
      <c r="H13" s="31">
        <f t="shared" si="0"/>
        <v>92.85874674898244</v>
      </c>
      <c r="I13" s="24">
        <f t="shared" si="1"/>
        <v>393.27425000000005</v>
      </c>
    </row>
    <row r="14" spans="1:9" ht="18.75">
      <c r="A14" s="27">
        <v>2271</v>
      </c>
      <c r="B14" s="28" t="s">
        <v>8</v>
      </c>
      <c r="C14" s="30">
        <v>334.697</v>
      </c>
      <c r="D14" s="30">
        <v>321.39436</v>
      </c>
      <c r="E14" s="31">
        <f t="shared" si="2"/>
        <v>96.02546781118446</v>
      </c>
      <c r="F14" s="30">
        <v>662.314</v>
      </c>
      <c r="G14" s="30">
        <v>613.91026</v>
      </c>
      <c r="H14" s="32">
        <f t="shared" si="0"/>
        <v>92.6917232611722</v>
      </c>
      <c r="I14" s="24">
        <f t="shared" si="1"/>
        <v>292.5159</v>
      </c>
    </row>
    <row r="15" spans="1:9" ht="18.75">
      <c r="A15" s="27">
        <v>2272</v>
      </c>
      <c r="B15" s="28" t="s">
        <v>9</v>
      </c>
      <c r="C15" s="30">
        <v>11.85018</v>
      </c>
      <c r="D15" s="29">
        <v>7.04364</v>
      </c>
      <c r="E15" s="31">
        <f t="shared" si="2"/>
        <v>59.43909712763856</v>
      </c>
      <c r="F15" s="30">
        <v>14.315</v>
      </c>
      <c r="G15" s="29">
        <v>11.70071</v>
      </c>
      <c r="H15" s="31">
        <f t="shared" si="0"/>
        <v>81.73740831295845</v>
      </c>
      <c r="I15" s="24">
        <f t="shared" si="1"/>
        <v>4.657070000000001</v>
      </c>
    </row>
    <row r="16" spans="1:10" ht="18.75">
      <c r="A16" s="27">
        <v>2273</v>
      </c>
      <c r="B16" s="28" t="s">
        <v>10</v>
      </c>
      <c r="C16" s="30">
        <v>97.887</v>
      </c>
      <c r="D16" s="30">
        <v>48.15349</v>
      </c>
      <c r="E16" s="32">
        <f t="shared" si="2"/>
        <v>49.19293675360365</v>
      </c>
      <c r="F16" s="30">
        <v>118.974</v>
      </c>
      <c r="G16" s="30">
        <v>109.60572</v>
      </c>
      <c r="H16" s="31">
        <f t="shared" si="0"/>
        <v>92.12577537949468</v>
      </c>
      <c r="I16" s="24">
        <f t="shared" si="1"/>
        <v>61.45223000000001</v>
      </c>
      <c r="J16" s="3"/>
    </row>
    <row r="17" spans="1:10" ht="18.75">
      <c r="A17" s="27">
        <v>2274</v>
      </c>
      <c r="B17" s="28" t="s">
        <v>11</v>
      </c>
      <c r="C17" s="30">
        <v>52.6</v>
      </c>
      <c r="D17" s="30">
        <v>51.67695</v>
      </c>
      <c r="E17" s="32">
        <f t="shared" si="2"/>
        <v>98.24515209125475</v>
      </c>
      <c r="F17" s="30">
        <v>78.208</v>
      </c>
      <c r="G17" s="30">
        <v>78.20728</v>
      </c>
      <c r="H17" s="32">
        <f t="shared" si="0"/>
        <v>99.99907937806873</v>
      </c>
      <c r="I17" s="24">
        <f t="shared" si="1"/>
        <v>26.53033</v>
      </c>
      <c r="J17" s="3"/>
    </row>
    <row r="18" spans="1:10" ht="18.75">
      <c r="A18" s="27">
        <v>2275</v>
      </c>
      <c r="B18" s="28"/>
      <c r="C18" s="30"/>
      <c r="D18" s="30"/>
      <c r="E18" s="32"/>
      <c r="F18" s="30">
        <v>10.912</v>
      </c>
      <c r="G18" s="30">
        <v>8.11872</v>
      </c>
      <c r="H18" s="32">
        <f t="shared" si="0"/>
        <v>74.40175953079178</v>
      </c>
      <c r="I18" s="24">
        <f t="shared" si="1"/>
        <v>8.11872</v>
      </c>
      <c r="J18" s="3"/>
    </row>
    <row r="19" spans="1:10" ht="18.75">
      <c r="A19" s="27">
        <v>2282</v>
      </c>
      <c r="B19" s="28" t="s">
        <v>12</v>
      </c>
      <c r="C19" s="29">
        <v>1</v>
      </c>
      <c r="D19" s="30"/>
      <c r="E19" s="32">
        <f t="shared" si="2"/>
        <v>0</v>
      </c>
      <c r="F19" s="29">
        <v>192.87</v>
      </c>
      <c r="G19" s="30">
        <v>1.77</v>
      </c>
      <c r="H19" s="29">
        <v>0</v>
      </c>
      <c r="I19" s="24">
        <f t="shared" si="1"/>
        <v>1.77</v>
      </c>
      <c r="J19" s="3"/>
    </row>
    <row r="20" spans="1:10" ht="48" customHeight="1">
      <c r="A20" s="21">
        <v>2610</v>
      </c>
      <c r="B20" s="22" t="s">
        <v>23</v>
      </c>
      <c r="C20" s="30">
        <v>1480.949</v>
      </c>
      <c r="D20" s="30">
        <v>1290.35285</v>
      </c>
      <c r="E20" s="31">
        <f>D20/C20*100</f>
        <v>87.13013412345731</v>
      </c>
      <c r="F20" s="30">
        <v>1790.47</v>
      </c>
      <c r="G20" s="30">
        <v>1635.54899</v>
      </c>
      <c r="H20" s="31">
        <f t="shared" si="0"/>
        <v>91.34746686624182</v>
      </c>
      <c r="I20" s="24">
        <f t="shared" si="1"/>
        <v>345.19614</v>
      </c>
      <c r="J20" s="3"/>
    </row>
    <row r="21" spans="1:10" ht="18.75">
      <c r="A21" s="21">
        <v>2800</v>
      </c>
      <c r="B21" s="22" t="s">
        <v>18</v>
      </c>
      <c r="C21" s="33"/>
      <c r="D21" s="33"/>
      <c r="E21" s="31"/>
      <c r="F21" s="33"/>
      <c r="G21" s="33"/>
      <c r="H21" s="31"/>
      <c r="I21" s="24">
        <f t="shared" si="1"/>
        <v>0</v>
      </c>
      <c r="J21" s="3"/>
    </row>
    <row r="22" spans="1:10" ht="28.5" customHeight="1">
      <c r="A22" s="21"/>
      <c r="B22" s="34" t="s">
        <v>14</v>
      </c>
      <c r="C22" s="23">
        <f>C7+C8+C9+C20+C21</f>
        <v>9808.824180000001</v>
      </c>
      <c r="D22" s="23">
        <f>D7+D8+D9+D20+D21</f>
        <v>8607.416659999999</v>
      </c>
      <c r="E22" s="24">
        <f>D22/C22*100</f>
        <v>87.75176822468029</v>
      </c>
      <c r="F22" s="23">
        <f>F7+F8+F9+F20+F21</f>
        <v>12761.559</v>
      </c>
      <c r="G22" s="23">
        <f>G7+G8+G9+G20+G21</f>
        <v>11930.053419999998</v>
      </c>
      <c r="H22" s="24">
        <f t="shared" si="0"/>
        <v>93.48429466964028</v>
      </c>
      <c r="I22" s="24">
        <f t="shared" si="1"/>
        <v>3322.6367599999994</v>
      </c>
      <c r="J22" s="18"/>
    </row>
    <row r="23" spans="1:10" ht="24" customHeight="1">
      <c r="A23" s="21"/>
      <c r="B23" s="34" t="s">
        <v>19</v>
      </c>
      <c r="C23" s="23"/>
      <c r="D23" s="23"/>
      <c r="E23" s="24"/>
      <c r="F23" s="25">
        <f>F24+F25+F26</f>
        <v>253.8</v>
      </c>
      <c r="G23" s="23">
        <f>G24+G25+G26</f>
        <v>117.72368</v>
      </c>
      <c r="H23" s="24">
        <f>G23/F23*100</f>
        <v>46.38442868400315</v>
      </c>
      <c r="I23" s="24">
        <f>G23-D23</f>
        <v>117.72368</v>
      </c>
      <c r="J23" s="3"/>
    </row>
    <row r="24" spans="1:10" s="20" customFormat="1" ht="78" customHeight="1">
      <c r="A24" s="27">
        <v>3110</v>
      </c>
      <c r="B24" s="35" t="s">
        <v>28</v>
      </c>
      <c r="C24" s="30"/>
      <c r="D24" s="30"/>
      <c r="E24" s="31"/>
      <c r="F24" s="29">
        <v>88.9</v>
      </c>
      <c r="G24" s="30">
        <v>64.8</v>
      </c>
      <c r="H24" s="24">
        <f>G24/F24*100</f>
        <v>72.89088863892013</v>
      </c>
      <c r="I24" s="24">
        <f>G24-D24</f>
        <v>64.8</v>
      </c>
      <c r="J24" s="3"/>
    </row>
    <row r="25" spans="1:10" ht="18.75">
      <c r="A25" s="27">
        <v>3132</v>
      </c>
      <c r="B25" s="28" t="s">
        <v>13</v>
      </c>
      <c r="C25" s="29"/>
      <c r="D25" s="29"/>
      <c r="E25" s="31"/>
      <c r="F25" s="29">
        <v>90</v>
      </c>
      <c r="G25" s="29"/>
      <c r="H25" s="24"/>
      <c r="I25" s="24"/>
      <c r="J25" s="3"/>
    </row>
    <row r="26" spans="1:10" ht="37.5">
      <c r="A26" s="27">
        <v>3142</v>
      </c>
      <c r="B26" s="28" t="s">
        <v>29</v>
      </c>
      <c r="C26" s="29"/>
      <c r="D26" s="29"/>
      <c r="E26" s="32"/>
      <c r="F26" s="29">
        <v>74.9</v>
      </c>
      <c r="G26" s="30">
        <v>52.92368</v>
      </c>
      <c r="H26" s="24">
        <f>G26/F26*100</f>
        <v>70.65911882510012</v>
      </c>
      <c r="I26" s="24">
        <f>G26-D26</f>
        <v>52.92368</v>
      </c>
      <c r="J26" s="3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</sheetData>
  <sheetProtection/>
  <mergeCells count="8">
    <mergeCell ref="A2:I2"/>
    <mergeCell ref="H4:I4"/>
    <mergeCell ref="I5:I6"/>
    <mergeCell ref="A5:A6"/>
    <mergeCell ref="B5:B6"/>
    <mergeCell ref="C5:E5"/>
    <mergeCell ref="A3:I3"/>
    <mergeCell ref="F5:H5"/>
  </mergeCells>
  <printOptions/>
  <pageMargins left="1.3779527559055118" right="0" top="0" bottom="0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2021-07-07T08:04:30Z</cp:lastPrinted>
  <dcterms:created xsi:type="dcterms:W3CDTF">2001-12-07T05:58:10Z</dcterms:created>
  <dcterms:modified xsi:type="dcterms:W3CDTF">2021-07-07T08:04:50Z</dcterms:modified>
  <cp:category/>
  <cp:version/>
  <cp:contentType/>
  <cp:contentStatus/>
</cp:coreProperties>
</file>