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'Лист1'!$A$1:$E$61</definedName>
  </definedNames>
  <calcPr fullCalcOnLoad="1"/>
</workbook>
</file>

<file path=xl/sharedStrings.xml><?xml version="1.0" encoding="utf-8"?>
<sst xmlns="http://schemas.openxmlformats.org/spreadsheetml/2006/main" count="51" uniqueCount="50">
  <si>
    <t>% виконання</t>
  </si>
  <si>
    <t>ВСЬОГО</t>
  </si>
  <si>
    <t>КПКВК</t>
  </si>
  <si>
    <t>0712010</t>
  </si>
  <si>
    <t>Придбання обладнання</t>
  </si>
  <si>
    <t>Виконавчий комітет міської ради (ремонт кабінетів)</t>
  </si>
  <si>
    <t>Розпорядники бюджетних коштів</t>
  </si>
  <si>
    <t>Разом</t>
  </si>
  <si>
    <t xml:space="preserve">Капітальні ремонти, будівництво та реконструкція об"єктів </t>
  </si>
  <si>
    <t>Придбання електроплит для ДНЗ № 2,5,6</t>
  </si>
  <si>
    <t>Придбання пральних машин для ДНЗ 5,6,8</t>
  </si>
  <si>
    <t>Придбання м'ясорубок для ДНЗ № 28</t>
  </si>
  <si>
    <t>Субвенція  на надання державної підтримки особам з особливими освітніми потребами</t>
  </si>
  <si>
    <t>Придбання ноутбуків ЗШ № 18</t>
  </si>
  <si>
    <t>Придбання мультимедійного проектору ЗШ № 18</t>
  </si>
  <si>
    <t>Придбання ноутбуку  ЗШ № 1 (Іскендеров)</t>
  </si>
  <si>
    <t>Придбання ноутбуку ЗШ № 7</t>
  </si>
  <si>
    <t>Придбання мультимедійних дошок та проекторів ЗШ № 11</t>
  </si>
  <si>
    <t>Придбання комп'ютеру, мультимедійної дошки та проектору  ЗШ № 19</t>
  </si>
  <si>
    <t>Придбання засобів навчання та обладнання для навчальних кабінетів початкової школи (НУШ)</t>
  </si>
  <si>
    <t>Придбання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ЗШ № 9</t>
  </si>
  <si>
    <t>Придбання багатофункціонального пристрію для методичного кабінету</t>
  </si>
  <si>
    <t xml:space="preserve">Видатки бюджету розвитку по установам соціально-культурної сфери за  І півріччя  2021 рік
</t>
  </si>
  <si>
    <t>План на І півріччя 2021 року</t>
  </si>
  <si>
    <t>Касові видатки за І півріччя 2021 року</t>
  </si>
  <si>
    <t>Встановлення системи блискавкозахисту у будівлі ДЮСШ (ПКД)</t>
  </si>
  <si>
    <t>Монтаж системи пожежної сигналізації у будівлі ДЮСШ (ПКД)</t>
  </si>
  <si>
    <t>Придбання кисневих апаратів КЗ "Павлоградська міська лікарня №1"</t>
  </si>
  <si>
    <t xml:space="preserve">Капітальний ремонт  відділення анестезіології та реанімації з ліжками інтенсивної терапії  хірургічного профілю КНП "Павлоградська лікарня інтенсивного лікування" ПМР </t>
  </si>
  <si>
    <t>"Капітальний ремонт мережі теплопостачання з встановленням індівідуального електричного  опалення по вул. Нова, 1а, амбулаторії №7,8" КНП "Центр первинної медико-санітарної допомоги м.Павлограда" (проектно-кошторисна документація)</t>
  </si>
  <si>
    <t>Капітальний ремонт примішень 2-го поверху будівлі амбулаторії ЗПСМ №8 "Центр первинної медико-санітарної допомоги м.Павлограда" за адресою: вул.Нова 1а м.Павлоград Дніпропетровської області"</t>
  </si>
  <si>
    <t>МКДЦ (придбання  обладнання для прямої трансляції сесій Павлоградської міської ради (телевізор))</t>
  </si>
  <si>
    <t xml:space="preserve"> МКДЦ (придбання радіомікрофону) </t>
  </si>
  <si>
    <t xml:space="preserve"> МКДЦ (придбання кондиціонерів)) </t>
  </si>
  <si>
    <t xml:space="preserve">Реконструкція виставкої зали №5 КЗ "Павлоградський історико-краєзнавчий музей" </t>
  </si>
  <si>
    <t>Капітальний ремонт стін та фундаменту БК "Шахтобудівників" (ПКД та експертиза)</t>
  </si>
  <si>
    <t xml:space="preserve">Капітальний ремонт покрівлі будівлі палацу культури за адресою вул.Корольова Сергія, 1 Б </t>
  </si>
  <si>
    <t>Капітальний ремонт фундаменту будівлі КЗ "Мистецька школа №3" (ПКД та експертиза)</t>
  </si>
  <si>
    <t>Придбання обладнання для системи "Рада"(виконавчий комітет міської ради)</t>
  </si>
  <si>
    <t>Управління комунального господарства та будівництва міської ради (ремонт кабінетів)</t>
  </si>
  <si>
    <t>Придбання камер зовнішнього спостереження (Програма "Забезпечення громадського правопорядку та громадської безпеки на території м.Павлоград на 2021 - 2025 роки")</t>
  </si>
  <si>
    <t>Придбання 2 од. кондиціонерів КПНЗ "Палац творчості дітей та юнацтва"</t>
  </si>
  <si>
    <t xml:space="preserve">Капітальний ремонт аварійних стін перегородок групи ЗДО 65 "Веселі стежинки" </t>
  </si>
  <si>
    <t>Капітальний ремонт по заміні вузла обліку електропостачання ЗОШ№6</t>
  </si>
  <si>
    <t>Капітальний ремонт по заміні вузла обліку електропостачання ЗОШ№20</t>
  </si>
  <si>
    <t>Капітальний ремонт з відновленням системи протипожежного захисту ЗОШ №15</t>
  </si>
  <si>
    <t>Капітальний ремонт з відновленням системи протипожежного захисту ЗОШ №3</t>
  </si>
  <si>
    <t>Придбання компленкту меблів для логопедичного кабінету ІРЦ</t>
  </si>
  <si>
    <t>Придбання обладнання для аутистів ІРЦ</t>
  </si>
  <si>
    <t>Відділ культури міської ради (реконструкція системи теплопостачання)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</si>
</sst>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#,##0.000"/>
    <numFmt numFmtId="199" formatCode="#,##0.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/>
    </xf>
    <xf numFmtId="184" fontId="29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wrapText="1"/>
    </xf>
    <xf numFmtId="3" fontId="29" fillId="0" borderId="10" xfId="0" applyNumberFormat="1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" fontId="29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0" fontId="22" fillId="0" borderId="10" xfId="0" applyFont="1" applyFill="1" applyBorder="1" applyAlignment="1">
      <alignment/>
    </xf>
    <xf numFmtId="2" fontId="28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84" fontId="28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center" vertical="center" wrapText="1"/>
    </xf>
    <xf numFmtId="184" fontId="28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view="pageBreakPreview" zoomScale="70" zoomScaleNormal="75" zoomScaleSheetLayoutView="70" zoomScalePageLayoutView="0" workbookViewId="0" topLeftCell="B1">
      <pane xSplit="1" ySplit="4" topLeftCell="C49" activePane="bottomRight" state="frozen"/>
      <selection pane="topLeft" activeCell="B1" sqref="B1"/>
      <selection pane="topRight" activeCell="C1" sqref="C1"/>
      <selection pane="bottomLeft" activeCell="B5" sqref="B5"/>
      <selection pane="bottomRight" activeCell="G55" sqref="G55"/>
    </sheetView>
  </sheetViews>
  <sheetFormatPr defaultColWidth="8.875" defaultRowHeight="12.75"/>
  <cols>
    <col min="1" max="1" width="13.75390625" style="1" hidden="1" customWidth="1"/>
    <col min="2" max="2" width="86.875" style="15" customWidth="1"/>
    <col min="3" max="3" width="24.125" style="16" customWidth="1"/>
    <col min="4" max="4" width="28.625" style="15" customWidth="1"/>
    <col min="5" max="5" width="15.625" style="18" customWidth="1"/>
    <col min="6" max="6" width="20.375" style="1" customWidth="1"/>
    <col min="7" max="7" width="22.75390625" style="1" customWidth="1"/>
    <col min="8" max="16384" width="8.875" style="1" customWidth="1"/>
  </cols>
  <sheetData>
    <row r="1" ht="27.75" customHeight="1">
      <c r="E1" s="24">
        <v>17</v>
      </c>
    </row>
    <row r="2" spans="1:5" ht="63" customHeight="1">
      <c r="A2" s="52" t="s">
        <v>22</v>
      </c>
      <c r="B2" s="53"/>
      <c r="C2" s="53"/>
      <c r="D2" s="53"/>
      <c r="E2" s="53"/>
    </row>
    <row r="3" spans="1:5" ht="71.25" customHeight="1">
      <c r="A3" s="2" t="s">
        <v>2</v>
      </c>
      <c r="B3" s="25" t="s">
        <v>6</v>
      </c>
      <c r="C3" s="26" t="s">
        <v>23</v>
      </c>
      <c r="D3" s="27" t="s">
        <v>24</v>
      </c>
      <c r="E3" s="28" t="s">
        <v>0</v>
      </c>
    </row>
    <row r="4" spans="1:5" ht="22.5" customHeight="1">
      <c r="A4" s="3"/>
      <c r="B4" s="54" t="s">
        <v>4</v>
      </c>
      <c r="C4" s="54"/>
      <c r="D4" s="54"/>
      <c r="E4" s="55"/>
    </row>
    <row r="5" spans="1:5" s="15" customFormat="1" ht="44.25" customHeight="1">
      <c r="A5" s="38"/>
      <c r="B5" s="6" t="s">
        <v>38</v>
      </c>
      <c r="C5" s="49">
        <v>243300</v>
      </c>
      <c r="D5" s="49">
        <v>117000</v>
      </c>
      <c r="E5" s="7">
        <f>D5*100/C5</f>
        <v>48.08877928483354</v>
      </c>
    </row>
    <row r="6" spans="1:6" s="15" customFormat="1" ht="22.5" customHeight="1" hidden="1">
      <c r="A6" s="38"/>
      <c r="B6" s="4" t="s">
        <v>9</v>
      </c>
      <c r="C6" s="7"/>
      <c r="D6" s="7"/>
      <c r="E6" s="7"/>
      <c r="F6" s="39"/>
    </row>
    <row r="7" spans="1:5" s="15" customFormat="1" ht="22.5" customHeight="1" hidden="1">
      <c r="A7" s="38"/>
      <c r="B7" s="4" t="s">
        <v>10</v>
      </c>
      <c r="C7" s="7"/>
      <c r="D7" s="7"/>
      <c r="E7" s="7"/>
    </row>
    <row r="8" spans="1:6" s="15" customFormat="1" ht="22.5" customHeight="1" hidden="1">
      <c r="A8" s="38"/>
      <c r="B8" s="4" t="s">
        <v>11</v>
      </c>
      <c r="C8" s="7"/>
      <c r="D8" s="7"/>
      <c r="E8" s="7"/>
      <c r="F8" s="40"/>
    </row>
    <row r="9" spans="1:5" s="15" customFormat="1" ht="46.5" customHeight="1" hidden="1">
      <c r="A9" s="38"/>
      <c r="B9" s="4" t="s">
        <v>12</v>
      </c>
      <c r="C9" s="7"/>
      <c r="D9" s="7"/>
      <c r="E9" s="7" t="e">
        <f>D9*100/C9</f>
        <v>#DIV/0!</v>
      </c>
    </row>
    <row r="10" spans="1:5" s="15" customFormat="1" ht="22.5" customHeight="1" hidden="1">
      <c r="A10" s="38"/>
      <c r="B10" s="4" t="s">
        <v>13</v>
      </c>
      <c r="C10" s="7"/>
      <c r="D10" s="7"/>
      <c r="E10" s="7"/>
    </row>
    <row r="11" spans="1:5" s="15" customFormat="1" ht="22.5" customHeight="1" hidden="1">
      <c r="A11" s="38"/>
      <c r="B11" s="4" t="s">
        <v>14</v>
      </c>
      <c r="C11" s="7"/>
      <c r="D11" s="7"/>
      <c r="E11" s="7"/>
    </row>
    <row r="12" spans="1:5" s="15" customFormat="1" ht="22.5" customHeight="1" hidden="1">
      <c r="A12" s="38"/>
      <c r="B12" s="4" t="s">
        <v>15</v>
      </c>
      <c r="C12" s="10"/>
      <c r="D12" s="10"/>
      <c r="E12" s="7" t="e">
        <f aca="true" t="shared" si="0" ref="E12:E21">D12*100/C12</f>
        <v>#DIV/0!</v>
      </c>
    </row>
    <row r="13" spans="1:5" s="15" customFormat="1" ht="22.5" customHeight="1" hidden="1">
      <c r="A13" s="38"/>
      <c r="B13" s="4" t="s">
        <v>16</v>
      </c>
      <c r="C13" s="7"/>
      <c r="D13" s="7"/>
      <c r="E13" s="7" t="e">
        <f t="shared" si="0"/>
        <v>#DIV/0!</v>
      </c>
    </row>
    <row r="14" spans="1:5" s="15" customFormat="1" ht="22.5" customHeight="1" hidden="1">
      <c r="A14" s="38"/>
      <c r="B14" s="4" t="s">
        <v>17</v>
      </c>
      <c r="C14" s="7"/>
      <c r="D14" s="7"/>
      <c r="E14" s="7" t="e">
        <f t="shared" si="0"/>
        <v>#DIV/0!</v>
      </c>
    </row>
    <row r="15" spans="1:5" s="15" customFormat="1" ht="51.75" customHeight="1" hidden="1">
      <c r="A15" s="38"/>
      <c r="B15" s="4" t="s">
        <v>18</v>
      </c>
      <c r="C15" s="7"/>
      <c r="D15" s="7"/>
      <c r="E15" s="7" t="e">
        <f t="shared" si="0"/>
        <v>#DIV/0!</v>
      </c>
    </row>
    <row r="16" spans="1:5" s="15" customFormat="1" ht="44.25" customHeight="1" hidden="1">
      <c r="A16" s="38"/>
      <c r="B16" s="4" t="s">
        <v>19</v>
      </c>
      <c r="C16" s="7"/>
      <c r="D16" s="7"/>
      <c r="E16" s="7" t="e">
        <f t="shared" si="0"/>
        <v>#DIV/0!</v>
      </c>
    </row>
    <row r="17" spans="1:5" s="15" customFormat="1" ht="132" customHeight="1" hidden="1">
      <c r="A17" s="38"/>
      <c r="B17" s="4" t="s">
        <v>20</v>
      </c>
      <c r="C17" s="7"/>
      <c r="D17" s="41"/>
      <c r="E17" s="7"/>
    </row>
    <row r="18" spans="1:5" s="15" customFormat="1" ht="44.25" customHeight="1">
      <c r="A18" s="38"/>
      <c r="B18" s="4" t="s">
        <v>41</v>
      </c>
      <c r="C18" s="7">
        <v>60000</v>
      </c>
      <c r="D18" s="41">
        <v>25599</v>
      </c>
      <c r="E18" s="7">
        <f>D18/C18*100</f>
        <v>42.665</v>
      </c>
    </row>
    <row r="19" spans="1:5" s="15" customFormat="1" ht="44.25" customHeight="1" hidden="1">
      <c r="A19" s="38"/>
      <c r="B19" s="4" t="s">
        <v>21</v>
      </c>
      <c r="C19" s="7"/>
      <c r="D19" s="41"/>
      <c r="E19" s="7"/>
    </row>
    <row r="20" spans="1:5" s="15" customFormat="1" ht="44.25" customHeight="1">
      <c r="A20" s="38"/>
      <c r="B20" s="6" t="s">
        <v>48</v>
      </c>
      <c r="C20" s="7">
        <v>75000</v>
      </c>
      <c r="D20" s="7">
        <v>75000</v>
      </c>
      <c r="E20" s="7">
        <f t="shared" si="0"/>
        <v>100</v>
      </c>
    </row>
    <row r="21" spans="1:5" s="15" customFormat="1" ht="44.25" customHeight="1">
      <c r="A21" s="38"/>
      <c r="B21" s="4" t="s">
        <v>47</v>
      </c>
      <c r="C21" s="7">
        <v>49000</v>
      </c>
      <c r="D21" s="7">
        <v>49000</v>
      </c>
      <c r="E21" s="7">
        <f t="shared" si="0"/>
        <v>100</v>
      </c>
    </row>
    <row r="22" spans="1:5" s="15" customFormat="1" ht="44.25" customHeight="1">
      <c r="A22" s="38"/>
      <c r="B22" s="5" t="s">
        <v>27</v>
      </c>
      <c r="C22" s="7">
        <v>100000</v>
      </c>
      <c r="D22" s="7">
        <v>100000</v>
      </c>
      <c r="E22" s="7">
        <f>D22*100/C22</f>
        <v>100</v>
      </c>
    </row>
    <row r="23" spans="1:5" s="15" customFormat="1" ht="66.75" customHeight="1">
      <c r="A23" s="30"/>
      <c r="B23" s="48" t="s">
        <v>31</v>
      </c>
      <c r="C23" s="7">
        <v>39900</v>
      </c>
      <c r="D23" s="7">
        <v>39800</v>
      </c>
      <c r="E23" s="7">
        <f>D23*100/C23</f>
        <v>99.74937343358395</v>
      </c>
    </row>
    <row r="24" spans="1:5" s="15" customFormat="1" ht="84.75" customHeight="1">
      <c r="A24" s="30"/>
      <c r="B24" s="48" t="s">
        <v>32</v>
      </c>
      <c r="C24" s="7">
        <v>25000</v>
      </c>
      <c r="D24" s="7">
        <v>25000</v>
      </c>
      <c r="E24" s="7">
        <f>D24*100/C24</f>
        <v>100</v>
      </c>
    </row>
    <row r="25" spans="1:5" s="15" customFormat="1" ht="40.5" customHeight="1">
      <c r="A25" s="30"/>
      <c r="B25" s="48" t="s">
        <v>33</v>
      </c>
      <c r="C25" s="7">
        <v>24000</v>
      </c>
      <c r="D25" s="7"/>
      <c r="E25" s="7">
        <f>D25*100/C25</f>
        <v>0</v>
      </c>
    </row>
    <row r="26" spans="1:5" s="15" customFormat="1" ht="60.75">
      <c r="A26" s="31"/>
      <c r="B26" s="5" t="s">
        <v>40</v>
      </c>
      <c r="C26" s="7">
        <v>116000</v>
      </c>
      <c r="D26" s="7">
        <v>116000</v>
      </c>
      <c r="E26" s="7">
        <f>D26*100/C26</f>
        <v>100</v>
      </c>
    </row>
    <row r="27" spans="1:5" s="34" customFormat="1" ht="25.5">
      <c r="A27" s="33"/>
      <c r="B27" s="8" t="s">
        <v>1</v>
      </c>
      <c r="C27" s="20">
        <f>SUM(C5:C26)</f>
        <v>732200</v>
      </c>
      <c r="D27" s="20">
        <f>SUM(D5:D26)</f>
        <v>547399</v>
      </c>
      <c r="E27" s="9">
        <f aca="true" t="shared" si="1" ref="E27:E60">D27*100/C27</f>
        <v>74.76085768915597</v>
      </c>
    </row>
    <row r="28" spans="1:7" s="15" customFormat="1" ht="20.25">
      <c r="A28" s="29"/>
      <c r="B28" s="56" t="s">
        <v>8</v>
      </c>
      <c r="C28" s="56"/>
      <c r="D28" s="56"/>
      <c r="E28" s="56"/>
      <c r="G28" s="44"/>
    </row>
    <row r="29" spans="1:7" s="15" customFormat="1" ht="26.25">
      <c r="A29" s="29">
        <v>210150</v>
      </c>
      <c r="B29" s="6" t="s">
        <v>5</v>
      </c>
      <c r="C29" s="49">
        <v>400000</v>
      </c>
      <c r="D29" s="49">
        <v>4255.68</v>
      </c>
      <c r="E29" s="50">
        <f t="shared" si="1"/>
        <v>1.06392</v>
      </c>
      <c r="G29" s="44"/>
    </row>
    <row r="30" spans="1:7" s="15" customFormat="1" ht="40.5">
      <c r="A30" s="29"/>
      <c r="B30" s="6" t="s">
        <v>39</v>
      </c>
      <c r="C30" s="49">
        <v>540000</v>
      </c>
      <c r="D30" s="49">
        <v>539616.19</v>
      </c>
      <c r="E30" s="50">
        <f t="shared" si="1"/>
        <v>99.92892407407406</v>
      </c>
      <c r="G30" s="44"/>
    </row>
    <row r="31" spans="1:7" s="15" customFormat="1" ht="40.5">
      <c r="A31" s="29"/>
      <c r="B31" s="6" t="s">
        <v>49</v>
      </c>
      <c r="C31" s="49">
        <v>4500</v>
      </c>
      <c r="D31" s="49">
        <v>4500</v>
      </c>
      <c r="E31" s="50">
        <f t="shared" si="1"/>
        <v>100</v>
      </c>
      <c r="G31" s="44"/>
    </row>
    <row r="32" spans="1:7" s="15" customFormat="1" ht="40.5">
      <c r="A32" s="29"/>
      <c r="B32" s="6" t="s">
        <v>34</v>
      </c>
      <c r="C32" s="10">
        <v>74900</v>
      </c>
      <c r="D32" s="42">
        <v>52923.68</v>
      </c>
      <c r="E32" s="7">
        <f t="shared" si="1"/>
        <v>70.65911882510014</v>
      </c>
      <c r="F32" s="43"/>
      <c r="G32" s="45"/>
    </row>
    <row r="33" spans="1:5" s="15" customFormat="1" ht="37.5">
      <c r="A33" s="29"/>
      <c r="B33" s="57" t="s">
        <v>35</v>
      </c>
      <c r="C33" s="10">
        <v>40000</v>
      </c>
      <c r="D33" s="10"/>
      <c r="E33" s="7">
        <f t="shared" si="1"/>
        <v>0</v>
      </c>
    </row>
    <row r="34" spans="1:5" s="15" customFormat="1" ht="37.5">
      <c r="A34" s="29"/>
      <c r="B34" s="57" t="s">
        <v>36</v>
      </c>
      <c r="C34" s="10">
        <v>50000</v>
      </c>
      <c r="D34" s="10"/>
      <c r="E34" s="7"/>
    </row>
    <row r="35" spans="1:5" s="15" customFormat="1" ht="37.5">
      <c r="A35" s="29"/>
      <c r="B35" s="57" t="s">
        <v>37</v>
      </c>
      <c r="C35" s="10">
        <v>26000</v>
      </c>
      <c r="D35" s="10"/>
      <c r="E35" s="7">
        <f t="shared" si="1"/>
        <v>0</v>
      </c>
    </row>
    <row r="36" spans="1:5" s="15" customFormat="1" ht="99.75" customHeight="1" hidden="1">
      <c r="A36" s="30"/>
      <c r="B36" s="6"/>
      <c r="C36" s="10"/>
      <c r="D36" s="10"/>
      <c r="E36" s="7" t="e">
        <f t="shared" si="1"/>
        <v>#DIV/0!</v>
      </c>
    </row>
    <row r="37" spans="1:5" s="15" customFormat="1" ht="99.75" customHeight="1" hidden="1">
      <c r="A37" s="30"/>
      <c r="B37" s="6"/>
      <c r="C37" s="10"/>
      <c r="D37" s="10"/>
      <c r="E37" s="7" t="e">
        <f t="shared" si="1"/>
        <v>#DIV/0!</v>
      </c>
    </row>
    <row r="38" spans="1:5" s="15" customFormat="1" ht="26.25" hidden="1">
      <c r="A38" s="30">
        <v>1115041</v>
      </c>
      <c r="B38" s="6"/>
      <c r="C38" s="10"/>
      <c r="D38" s="10"/>
      <c r="E38" s="7" t="e">
        <f t="shared" si="1"/>
        <v>#DIV/0!</v>
      </c>
    </row>
    <row r="39" spans="1:5" s="15" customFormat="1" ht="26.25" hidden="1">
      <c r="A39" s="30">
        <v>1115041</v>
      </c>
      <c r="B39" s="6"/>
      <c r="C39" s="10"/>
      <c r="D39" s="10"/>
      <c r="E39" s="7" t="e">
        <f t="shared" si="1"/>
        <v>#DIV/0!</v>
      </c>
    </row>
    <row r="40" spans="1:5" s="15" customFormat="1" ht="26.25" hidden="1">
      <c r="A40" s="30">
        <v>1117325</v>
      </c>
      <c r="B40" s="6"/>
      <c r="C40" s="10"/>
      <c r="D40" s="10"/>
      <c r="E40" s="7" t="e">
        <f t="shared" si="1"/>
        <v>#DIV/0!</v>
      </c>
    </row>
    <row r="41" spans="1:5" s="15" customFormat="1" ht="99.75" customHeight="1" hidden="1">
      <c r="A41" s="30">
        <v>1117325</v>
      </c>
      <c r="B41" s="6"/>
      <c r="C41" s="10"/>
      <c r="D41" s="10"/>
      <c r="E41" s="7" t="e">
        <f t="shared" si="1"/>
        <v>#DIV/0!</v>
      </c>
    </row>
    <row r="42" spans="1:5" s="15" customFormat="1" ht="99.75" customHeight="1" hidden="1">
      <c r="A42" s="30"/>
      <c r="B42" s="6"/>
      <c r="C42" s="10"/>
      <c r="D42" s="10"/>
      <c r="E42" s="7" t="e">
        <f t="shared" si="1"/>
        <v>#DIV/0!</v>
      </c>
    </row>
    <row r="43" spans="1:5" s="15" customFormat="1" ht="40.5">
      <c r="A43" s="32" t="s">
        <v>3</v>
      </c>
      <c r="B43" s="5" t="s">
        <v>42</v>
      </c>
      <c r="C43" s="10">
        <v>259195</v>
      </c>
      <c r="D43" s="46">
        <v>60401</v>
      </c>
      <c r="E43" s="50">
        <f t="shared" si="1"/>
        <v>23.303304461891624</v>
      </c>
    </row>
    <row r="44" spans="1:5" s="15" customFormat="1" ht="26.25" hidden="1">
      <c r="A44" s="30">
        <v>1014030</v>
      </c>
      <c r="B44" s="11"/>
      <c r="C44" s="10"/>
      <c r="D44" s="10"/>
      <c r="E44" s="46" t="e">
        <f t="shared" si="1"/>
        <v>#DIV/0!</v>
      </c>
    </row>
    <row r="45" spans="1:5" s="15" customFormat="1" ht="26.25" hidden="1">
      <c r="A45" s="30">
        <v>1011100</v>
      </c>
      <c r="B45" s="6"/>
      <c r="C45" s="10"/>
      <c r="D45" s="10"/>
      <c r="E45" s="46" t="e">
        <f t="shared" si="1"/>
        <v>#DIV/0!</v>
      </c>
    </row>
    <row r="46" spans="1:5" s="15" customFormat="1" ht="26.25" hidden="1">
      <c r="A46" s="30">
        <v>1014010</v>
      </c>
      <c r="B46" s="6"/>
      <c r="C46" s="10"/>
      <c r="D46" s="10"/>
      <c r="E46" s="46" t="e">
        <f t="shared" si="1"/>
        <v>#DIV/0!</v>
      </c>
    </row>
    <row r="47" spans="1:5" s="15" customFormat="1" ht="26.25" hidden="1">
      <c r="A47" s="30">
        <v>1017324</v>
      </c>
      <c r="B47" s="12"/>
      <c r="C47" s="10"/>
      <c r="D47" s="10"/>
      <c r="E47" s="46" t="e">
        <f t="shared" si="1"/>
        <v>#DIV/0!</v>
      </c>
    </row>
    <row r="48" spans="1:5" s="15" customFormat="1" ht="26.25" hidden="1">
      <c r="A48" s="30"/>
      <c r="B48" s="4"/>
      <c r="C48" s="10"/>
      <c r="D48" s="10"/>
      <c r="E48" s="46" t="e">
        <f t="shared" si="1"/>
        <v>#DIV/0!</v>
      </c>
    </row>
    <row r="49" spans="1:5" s="15" customFormat="1" ht="40.5">
      <c r="A49" s="30"/>
      <c r="B49" s="4" t="s">
        <v>43</v>
      </c>
      <c r="C49" s="10">
        <v>40000</v>
      </c>
      <c r="D49" s="46">
        <v>10898.4</v>
      </c>
      <c r="E49" s="46">
        <f t="shared" si="1"/>
        <v>27.246</v>
      </c>
    </row>
    <row r="50" spans="1:5" s="15" customFormat="1" ht="40.5">
      <c r="A50" s="30"/>
      <c r="B50" s="4" t="s">
        <v>44</v>
      </c>
      <c r="C50" s="10">
        <v>80000</v>
      </c>
      <c r="D50" s="46">
        <v>22449.6</v>
      </c>
      <c r="E50" s="46">
        <f t="shared" si="1"/>
        <v>28.062</v>
      </c>
    </row>
    <row r="51" spans="1:5" s="15" customFormat="1" ht="40.5">
      <c r="A51" s="30"/>
      <c r="B51" s="5" t="s">
        <v>45</v>
      </c>
      <c r="C51" s="10">
        <v>50000</v>
      </c>
      <c r="D51" s="42">
        <v>49885.68</v>
      </c>
      <c r="E51" s="10">
        <f t="shared" si="1"/>
        <v>99.77136</v>
      </c>
    </row>
    <row r="52" spans="1:5" s="15" customFormat="1" ht="40.5">
      <c r="A52" s="30"/>
      <c r="B52" s="5" t="s">
        <v>46</v>
      </c>
      <c r="C52" s="42">
        <v>600831.55</v>
      </c>
      <c r="D52" s="42">
        <v>49885.68</v>
      </c>
      <c r="E52" s="46">
        <f t="shared" si="1"/>
        <v>8.302773048452599</v>
      </c>
    </row>
    <row r="53" spans="1:5" s="15" customFormat="1" ht="60.75">
      <c r="A53" s="30"/>
      <c r="B53" s="47" t="s">
        <v>28</v>
      </c>
      <c r="C53" s="7">
        <v>3311443</v>
      </c>
      <c r="D53" s="7"/>
      <c r="E53" s="7">
        <f t="shared" si="1"/>
        <v>0</v>
      </c>
    </row>
    <row r="54" spans="1:5" s="15" customFormat="1" ht="81">
      <c r="A54" s="30"/>
      <c r="B54" s="47" t="s">
        <v>29</v>
      </c>
      <c r="C54" s="7">
        <v>600000</v>
      </c>
      <c r="D54" s="7">
        <v>42000</v>
      </c>
      <c r="E54" s="7">
        <f t="shared" si="1"/>
        <v>7</v>
      </c>
    </row>
    <row r="55" spans="1:5" s="15" customFormat="1" ht="81">
      <c r="A55" s="30"/>
      <c r="B55" s="47" t="s">
        <v>30</v>
      </c>
      <c r="C55" s="7">
        <v>450000</v>
      </c>
      <c r="D55" s="41"/>
      <c r="E55" s="7">
        <f t="shared" si="1"/>
        <v>0</v>
      </c>
    </row>
    <row r="56" spans="1:5" s="15" customFormat="1" ht="65.25" customHeight="1">
      <c r="A56" s="30"/>
      <c r="B56" s="6" t="s">
        <v>25</v>
      </c>
      <c r="C56" s="7">
        <v>50000</v>
      </c>
      <c r="D56" s="7">
        <v>0</v>
      </c>
      <c r="E56" s="7">
        <f t="shared" si="1"/>
        <v>0</v>
      </c>
    </row>
    <row r="57" spans="1:5" s="15" customFormat="1" ht="69" customHeight="1">
      <c r="A57" s="30"/>
      <c r="B57" s="6" t="s">
        <v>26</v>
      </c>
      <c r="C57" s="7">
        <v>50000</v>
      </c>
      <c r="D57" s="7">
        <v>0</v>
      </c>
      <c r="E57" s="7">
        <f t="shared" si="1"/>
        <v>0</v>
      </c>
    </row>
    <row r="58" spans="1:5" s="15" customFormat="1" ht="52.5" customHeight="1" hidden="1">
      <c r="A58" s="30"/>
      <c r="B58" s="5"/>
      <c r="C58" s="10"/>
      <c r="D58" s="42"/>
      <c r="E58" s="10" t="e">
        <f t="shared" si="1"/>
        <v>#DIV/0!</v>
      </c>
    </row>
    <row r="59" spans="1:5" s="15" customFormat="1" ht="63" customHeight="1" hidden="1">
      <c r="A59" s="30"/>
      <c r="B59" s="5"/>
      <c r="C59" s="10"/>
      <c r="D59" s="42"/>
      <c r="E59" s="10" t="e">
        <f t="shared" si="1"/>
        <v>#DIV/0!</v>
      </c>
    </row>
    <row r="60" spans="1:5" s="34" customFormat="1" ht="26.25">
      <c r="A60" s="32"/>
      <c r="B60" s="22" t="s">
        <v>1</v>
      </c>
      <c r="C60" s="13">
        <f>SUM(C29:C59)</f>
        <v>6626869.55</v>
      </c>
      <c r="D60" s="51">
        <f>SUM(D29:D59)</f>
        <v>836815.9100000001</v>
      </c>
      <c r="E60" s="10">
        <f t="shared" si="1"/>
        <v>12.627620080434513</v>
      </c>
    </row>
    <row r="61" spans="1:5" s="36" customFormat="1" ht="27">
      <c r="A61" s="35"/>
      <c r="B61" s="23" t="s">
        <v>7</v>
      </c>
      <c r="C61" s="21">
        <f>C27+C60</f>
        <v>7359069.55</v>
      </c>
      <c r="D61" s="21">
        <f>D60+D27</f>
        <v>1384214.9100000001</v>
      </c>
      <c r="E61" s="14">
        <f>D61/C61*100</f>
        <v>18.809645711257073</v>
      </c>
    </row>
    <row r="62" spans="1:5" s="15" customFormat="1" ht="18.75">
      <c r="A62" s="37"/>
      <c r="C62" s="16"/>
      <c r="D62" s="17"/>
      <c r="E62" s="18"/>
    </row>
    <row r="63" spans="1:5" s="15" customFormat="1" ht="18.75">
      <c r="A63" s="37"/>
      <c r="C63" s="16"/>
      <c r="D63" s="17"/>
      <c r="E63" s="18"/>
    </row>
    <row r="64" spans="1:5" s="15" customFormat="1" ht="18.75">
      <c r="A64" s="37"/>
      <c r="C64" s="16"/>
      <c r="D64" s="17"/>
      <c r="E64" s="18"/>
    </row>
    <row r="65" spans="1:5" s="15" customFormat="1" ht="18.75">
      <c r="A65" s="37"/>
      <c r="C65" s="16"/>
      <c r="D65" s="19"/>
      <c r="E65" s="18"/>
    </row>
    <row r="66" spans="1:5" s="15" customFormat="1" ht="18.75">
      <c r="A66" s="37"/>
      <c r="C66" s="16"/>
      <c r="D66" s="17"/>
      <c r="E66" s="18"/>
    </row>
    <row r="67" spans="1:5" s="15" customFormat="1" ht="18.75">
      <c r="A67" s="37"/>
      <c r="C67" s="16"/>
      <c r="D67" s="19"/>
      <c r="E67" s="18"/>
    </row>
    <row r="68" spans="1:5" s="15" customFormat="1" ht="18.75">
      <c r="A68" s="37"/>
      <c r="C68" s="16"/>
      <c r="D68" s="19"/>
      <c r="E68" s="18"/>
    </row>
    <row r="69" spans="1:5" s="15" customFormat="1" ht="18.75">
      <c r="A69" s="37"/>
      <c r="C69" s="16"/>
      <c r="D69" s="19"/>
      <c r="E69" s="18"/>
    </row>
    <row r="70" spans="1:5" s="15" customFormat="1" ht="18.75">
      <c r="A70" s="37"/>
      <c r="C70" s="16"/>
      <c r="D70" s="19"/>
      <c r="E70" s="18"/>
    </row>
    <row r="71" spans="1:5" s="15" customFormat="1" ht="18.75">
      <c r="A71" s="37"/>
      <c r="C71" s="16"/>
      <c r="D71" s="19"/>
      <c r="E71" s="18"/>
    </row>
    <row r="72" spans="1:5" s="15" customFormat="1" ht="18.75">
      <c r="A72" s="37"/>
      <c r="C72" s="16"/>
      <c r="D72" s="19"/>
      <c r="E72" s="18"/>
    </row>
    <row r="73" spans="1:5" s="15" customFormat="1" ht="18.75">
      <c r="A73" s="37"/>
      <c r="C73" s="16"/>
      <c r="D73" s="19"/>
      <c r="E73" s="18"/>
    </row>
    <row r="74" spans="1:5" s="15" customFormat="1" ht="18.75">
      <c r="A74" s="37"/>
      <c r="C74" s="16"/>
      <c r="D74" s="19"/>
      <c r="E74" s="18"/>
    </row>
    <row r="75" spans="1:5" s="15" customFormat="1" ht="18.75">
      <c r="A75" s="37"/>
      <c r="C75" s="16"/>
      <c r="D75" s="19"/>
      <c r="E75" s="18"/>
    </row>
    <row r="76" spans="1:5" s="15" customFormat="1" ht="18.75">
      <c r="A76" s="37"/>
      <c r="C76" s="16"/>
      <c r="D76" s="19"/>
      <c r="E76" s="18"/>
    </row>
    <row r="77" spans="1:5" s="15" customFormat="1" ht="18.75">
      <c r="A77" s="37"/>
      <c r="C77" s="16"/>
      <c r="D77" s="19"/>
      <c r="E77" s="18"/>
    </row>
    <row r="78" spans="1:5" s="15" customFormat="1" ht="18.75">
      <c r="A78" s="37"/>
      <c r="C78" s="16"/>
      <c r="E78" s="18"/>
    </row>
    <row r="79" spans="1:5" s="15" customFormat="1" ht="18.75">
      <c r="A79" s="37"/>
      <c r="C79" s="16"/>
      <c r="E79" s="18"/>
    </row>
    <row r="80" spans="1:5" s="15" customFormat="1" ht="18.75">
      <c r="A80" s="37"/>
      <c r="C80" s="16"/>
      <c r="E80" s="18"/>
    </row>
    <row r="81" spans="1:5" s="15" customFormat="1" ht="18.75">
      <c r="A81" s="37"/>
      <c r="C81" s="16"/>
      <c r="E81" s="18"/>
    </row>
    <row r="82" spans="1:5" s="15" customFormat="1" ht="18.75">
      <c r="A82" s="37"/>
      <c r="C82" s="16"/>
      <c r="E82" s="18"/>
    </row>
    <row r="83" spans="1:5" s="15" customFormat="1" ht="18.75">
      <c r="A83" s="37"/>
      <c r="C83" s="16"/>
      <c r="E83" s="18"/>
    </row>
    <row r="84" spans="1:5" s="15" customFormat="1" ht="18.75">
      <c r="A84" s="37"/>
      <c r="C84" s="16"/>
      <c r="E84" s="18"/>
    </row>
    <row r="85" spans="1:5" s="15" customFormat="1" ht="18.75">
      <c r="A85" s="37"/>
      <c r="C85" s="16"/>
      <c r="E85" s="18"/>
    </row>
    <row r="86" spans="3:5" s="15" customFormat="1" ht="18.75">
      <c r="C86" s="16"/>
      <c r="E86" s="18"/>
    </row>
    <row r="87" spans="3:5" s="15" customFormat="1" ht="18.75">
      <c r="C87" s="16"/>
      <c r="E87" s="18"/>
    </row>
    <row r="88" spans="3:5" s="15" customFormat="1" ht="18.75">
      <c r="C88" s="16"/>
      <c r="E88" s="18"/>
    </row>
    <row r="89" spans="3:5" s="15" customFormat="1" ht="18.75">
      <c r="C89" s="16"/>
      <c r="E89" s="18"/>
    </row>
    <row r="90" spans="3:5" s="15" customFormat="1" ht="18.75">
      <c r="C90" s="16"/>
      <c r="E90" s="18"/>
    </row>
    <row r="91" spans="3:5" s="15" customFormat="1" ht="18.75">
      <c r="C91" s="16"/>
      <c r="E91" s="18"/>
    </row>
    <row r="92" spans="3:5" s="15" customFormat="1" ht="18.75">
      <c r="C92" s="16"/>
      <c r="E92" s="18"/>
    </row>
    <row r="93" spans="3:5" s="15" customFormat="1" ht="18.75">
      <c r="C93" s="16"/>
      <c r="E93" s="18"/>
    </row>
    <row r="94" spans="3:5" s="15" customFormat="1" ht="18.75">
      <c r="C94" s="16"/>
      <c r="E94" s="18"/>
    </row>
    <row r="95" spans="3:5" s="15" customFormat="1" ht="18.75">
      <c r="C95" s="16"/>
      <c r="E95" s="18"/>
    </row>
    <row r="96" spans="3:5" s="15" customFormat="1" ht="18.75">
      <c r="C96" s="16"/>
      <c r="E96" s="18"/>
    </row>
    <row r="97" spans="3:5" s="15" customFormat="1" ht="18.75">
      <c r="C97" s="16"/>
      <c r="E97" s="18"/>
    </row>
    <row r="98" spans="3:5" s="15" customFormat="1" ht="18.75">
      <c r="C98" s="16"/>
      <c r="E98" s="18"/>
    </row>
    <row r="99" spans="3:5" s="15" customFormat="1" ht="18.75">
      <c r="C99" s="16"/>
      <c r="E99" s="18"/>
    </row>
    <row r="100" spans="3:5" s="15" customFormat="1" ht="18.75">
      <c r="C100" s="16"/>
      <c r="E100" s="18"/>
    </row>
    <row r="101" spans="3:5" s="15" customFormat="1" ht="18.75">
      <c r="C101" s="16"/>
      <c r="E101" s="18"/>
    </row>
    <row r="102" spans="3:5" s="15" customFormat="1" ht="18.75">
      <c r="C102" s="16"/>
      <c r="E102" s="18"/>
    </row>
    <row r="103" spans="3:5" s="15" customFormat="1" ht="18.75">
      <c r="C103" s="16"/>
      <c r="E103" s="18"/>
    </row>
    <row r="104" spans="3:5" s="15" customFormat="1" ht="18.75">
      <c r="C104" s="16"/>
      <c r="E104" s="18"/>
    </row>
    <row r="105" spans="3:5" s="15" customFormat="1" ht="18.75">
      <c r="C105" s="16"/>
      <c r="E105" s="18"/>
    </row>
    <row r="106" spans="3:5" s="15" customFormat="1" ht="18.75">
      <c r="C106" s="16"/>
      <c r="E106" s="18"/>
    </row>
    <row r="107" spans="3:5" s="15" customFormat="1" ht="18.75">
      <c r="C107" s="16"/>
      <c r="E107" s="18"/>
    </row>
    <row r="108" spans="3:5" s="15" customFormat="1" ht="18.75">
      <c r="C108" s="16"/>
      <c r="E108" s="18"/>
    </row>
    <row r="109" spans="3:5" s="15" customFormat="1" ht="18.75">
      <c r="C109" s="16"/>
      <c r="E109" s="18"/>
    </row>
    <row r="110" spans="3:5" s="15" customFormat="1" ht="18.75">
      <c r="C110" s="16"/>
      <c r="E110" s="18"/>
    </row>
    <row r="111" spans="3:5" s="15" customFormat="1" ht="18.75">
      <c r="C111" s="16"/>
      <c r="E111" s="18"/>
    </row>
    <row r="112" spans="3:5" s="15" customFormat="1" ht="18.75">
      <c r="C112" s="16"/>
      <c r="E112" s="18"/>
    </row>
    <row r="113" spans="3:5" s="15" customFormat="1" ht="18.75">
      <c r="C113" s="16"/>
      <c r="E113" s="18"/>
    </row>
    <row r="114" spans="3:5" s="15" customFormat="1" ht="18.75">
      <c r="C114" s="16"/>
      <c r="E114" s="18"/>
    </row>
    <row r="115" spans="3:5" s="15" customFormat="1" ht="18.75">
      <c r="C115" s="16"/>
      <c r="E115" s="18"/>
    </row>
    <row r="116" spans="3:5" s="15" customFormat="1" ht="18.75">
      <c r="C116" s="16"/>
      <c r="E116" s="18"/>
    </row>
    <row r="117" spans="3:5" s="15" customFormat="1" ht="18.75">
      <c r="C117" s="16"/>
      <c r="E117" s="18"/>
    </row>
    <row r="118" spans="3:5" s="15" customFormat="1" ht="18.75">
      <c r="C118" s="16"/>
      <c r="E118" s="18"/>
    </row>
    <row r="119" spans="3:5" s="15" customFormat="1" ht="18.75">
      <c r="C119" s="16"/>
      <c r="E119" s="18"/>
    </row>
    <row r="120" spans="3:5" s="15" customFormat="1" ht="18.75">
      <c r="C120" s="16"/>
      <c r="E120" s="18"/>
    </row>
    <row r="121" spans="3:5" s="15" customFormat="1" ht="18.75">
      <c r="C121" s="16"/>
      <c r="E121" s="18"/>
    </row>
    <row r="122" spans="3:5" s="15" customFormat="1" ht="18.75">
      <c r="C122" s="16"/>
      <c r="E122" s="18"/>
    </row>
    <row r="123" spans="3:5" s="15" customFormat="1" ht="18.75">
      <c r="C123" s="16"/>
      <c r="E123" s="18"/>
    </row>
    <row r="124" spans="3:5" s="15" customFormat="1" ht="18.75">
      <c r="C124" s="16"/>
      <c r="E124" s="18"/>
    </row>
    <row r="125" spans="3:5" s="15" customFormat="1" ht="18.75">
      <c r="C125" s="16"/>
      <c r="E125" s="18"/>
    </row>
    <row r="126" spans="3:5" s="15" customFormat="1" ht="18.75">
      <c r="C126" s="16"/>
      <c r="E126" s="18"/>
    </row>
    <row r="127" spans="3:5" s="15" customFormat="1" ht="18.75">
      <c r="C127" s="16"/>
      <c r="E127" s="18"/>
    </row>
    <row r="128" spans="3:5" s="15" customFormat="1" ht="18.75">
      <c r="C128" s="16"/>
      <c r="E128" s="18"/>
    </row>
    <row r="129" spans="3:5" s="15" customFormat="1" ht="18.75">
      <c r="C129" s="16"/>
      <c r="E129" s="18"/>
    </row>
    <row r="130" spans="3:5" s="15" customFormat="1" ht="18.75">
      <c r="C130" s="16"/>
      <c r="E130" s="18"/>
    </row>
    <row r="131" spans="3:5" s="15" customFormat="1" ht="18.75">
      <c r="C131" s="16"/>
      <c r="E131" s="18"/>
    </row>
    <row r="132" spans="3:5" s="15" customFormat="1" ht="18.75">
      <c r="C132" s="16"/>
      <c r="E132" s="18"/>
    </row>
    <row r="133" spans="3:5" s="15" customFormat="1" ht="18.75">
      <c r="C133" s="16"/>
      <c r="E133" s="18"/>
    </row>
    <row r="134" spans="3:5" s="15" customFormat="1" ht="18.75">
      <c r="C134" s="16"/>
      <c r="E134" s="18"/>
    </row>
    <row r="135" spans="3:5" s="15" customFormat="1" ht="18.75">
      <c r="C135" s="16"/>
      <c r="E135" s="18"/>
    </row>
    <row r="136" spans="3:5" s="15" customFormat="1" ht="18.75">
      <c r="C136" s="16"/>
      <c r="E136" s="18"/>
    </row>
    <row r="137" spans="3:5" s="15" customFormat="1" ht="18.75">
      <c r="C137" s="16"/>
      <c r="E137" s="18"/>
    </row>
    <row r="138" spans="3:5" s="15" customFormat="1" ht="18.75">
      <c r="C138" s="16"/>
      <c r="E138" s="18"/>
    </row>
    <row r="139" spans="3:5" s="15" customFormat="1" ht="18.75">
      <c r="C139" s="16"/>
      <c r="E139" s="18"/>
    </row>
    <row r="140" spans="3:5" s="15" customFormat="1" ht="18.75">
      <c r="C140" s="16"/>
      <c r="E140" s="18"/>
    </row>
    <row r="141" spans="3:5" s="15" customFormat="1" ht="18.75">
      <c r="C141" s="16"/>
      <c r="E141" s="18"/>
    </row>
    <row r="142" spans="3:5" s="15" customFormat="1" ht="18.75">
      <c r="C142" s="16"/>
      <c r="E142" s="18"/>
    </row>
    <row r="143" spans="3:5" s="15" customFormat="1" ht="18.75">
      <c r="C143" s="16"/>
      <c r="E143" s="18"/>
    </row>
    <row r="144" spans="3:5" s="15" customFormat="1" ht="18.75">
      <c r="C144" s="16"/>
      <c r="E144" s="18"/>
    </row>
    <row r="145" spans="3:5" s="15" customFormat="1" ht="18.75">
      <c r="C145" s="16"/>
      <c r="E145" s="18"/>
    </row>
    <row r="146" spans="3:5" s="15" customFormat="1" ht="18.75">
      <c r="C146" s="16"/>
      <c r="E146" s="18"/>
    </row>
    <row r="147" spans="3:5" s="15" customFormat="1" ht="18.75">
      <c r="C147" s="16"/>
      <c r="E147" s="18"/>
    </row>
    <row r="148" spans="3:5" s="15" customFormat="1" ht="18.75">
      <c r="C148" s="16"/>
      <c r="E148" s="18"/>
    </row>
    <row r="149" spans="3:5" s="15" customFormat="1" ht="18.75">
      <c r="C149" s="16"/>
      <c r="E149" s="18"/>
    </row>
    <row r="150" spans="3:5" s="15" customFormat="1" ht="18.75">
      <c r="C150" s="16"/>
      <c r="E150" s="18"/>
    </row>
    <row r="151" spans="3:5" s="15" customFormat="1" ht="18.75">
      <c r="C151" s="16"/>
      <c r="E151" s="18"/>
    </row>
    <row r="152" spans="3:5" s="15" customFormat="1" ht="18.75">
      <c r="C152" s="16"/>
      <c r="E152" s="18"/>
    </row>
    <row r="153" spans="3:5" s="15" customFormat="1" ht="18.75">
      <c r="C153" s="16"/>
      <c r="E153" s="18"/>
    </row>
    <row r="154" spans="3:5" s="15" customFormat="1" ht="18.75">
      <c r="C154" s="16"/>
      <c r="E154" s="18"/>
    </row>
    <row r="155" spans="3:5" s="15" customFormat="1" ht="18.75">
      <c r="C155" s="16"/>
      <c r="E155" s="18"/>
    </row>
    <row r="156" spans="3:5" s="15" customFormat="1" ht="18.75">
      <c r="C156" s="16"/>
      <c r="E156" s="18"/>
    </row>
    <row r="157" spans="3:5" s="15" customFormat="1" ht="18.75">
      <c r="C157" s="16"/>
      <c r="E157" s="18"/>
    </row>
    <row r="158" spans="3:5" s="15" customFormat="1" ht="18.75">
      <c r="C158" s="16"/>
      <c r="E158" s="18"/>
    </row>
    <row r="159" spans="3:5" s="15" customFormat="1" ht="18.75">
      <c r="C159" s="16"/>
      <c r="E159" s="18"/>
    </row>
    <row r="160" spans="3:5" s="15" customFormat="1" ht="18.75">
      <c r="C160" s="16"/>
      <c r="E160" s="18"/>
    </row>
    <row r="161" spans="3:5" s="15" customFormat="1" ht="18.75">
      <c r="C161" s="16"/>
      <c r="E161" s="18"/>
    </row>
    <row r="162" spans="3:5" s="15" customFormat="1" ht="18.75">
      <c r="C162" s="16"/>
      <c r="E162" s="18"/>
    </row>
    <row r="163" spans="3:5" s="15" customFormat="1" ht="18.75">
      <c r="C163" s="16"/>
      <c r="E163" s="18"/>
    </row>
    <row r="164" spans="3:5" s="15" customFormat="1" ht="18.75">
      <c r="C164" s="16"/>
      <c r="E164" s="18"/>
    </row>
    <row r="165" spans="3:5" s="15" customFormat="1" ht="18.75">
      <c r="C165" s="16"/>
      <c r="E165" s="18"/>
    </row>
    <row r="166" spans="3:5" s="15" customFormat="1" ht="18.75">
      <c r="C166" s="16"/>
      <c r="E166" s="18"/>
    </row>
    <row r="167" spans="3:5" s="15" customFormat="1" ht="18.75">
      <c r="C167" s="16"/>
      <c r="E167" s="18"/>
    </row>
    <row r="168" spans="3:5" s="15" customFormat="1" ht="18.75">
      <c r="C168" s="16"/>
      <c r="E168" s="18"/>
    </row>
    <row r="169" spans="3:5" s="15" customFormat="1" ht="18.75">
      <c r="C169" s="16"/>
      <c r="E169" s="18"/>
    </row>
    <row r="170" spans="3:5" s="15" customFormat="1" ht="18.75">
      <c r="C170" s="16"/>
      <c r="E170" s="18"/>
    </row>
    <row r="171" spans="3:5" s="15" customFormat="1" ht="18.75">
      <c r="C171" s="16"/>
      <c r="E171" s="18"/>
    </row>
    <row r="172" spans="3:5" s="15" customFormat="1" ht="18.75">
      <c r="C172" s="16"/>
      <c r="E172" s="18"/>
    </row>
    <row r="173" spans="3:5" s="15" customFormat="1" ht="18.75">
      <c r="C173" s="16"/>
      <c r="E173" s="18"/>
    </row>
    <row r="174" spans="3:5" s="15" customFormat="1" ht="18.75">
      <c r="C174" s="16"/>
      <c r="E174" s="18"/>
    </row>
    <row r="175" spans="3:5" s="15" customFormat="1" ht="18.75">
      <c r="C175" s="16"/>
      <c r="E175" s="18"/>
    </row>
    <row r="176" spans="3:5" s="15" customFormat="1" ht="18.75">
      <c r="C176" s="16"/>
      <c r="E176" s="18"/>
    </row>
    <row r="177" spans="3:5" s="15" customFormat="1" ht="18.75">
      <c r="C177" s="16"/>
      <c r="E177" s="18"/>
    </row>
    <row r="178" spans="3:5" s="15" customFormat="1" ht="18.75">
      <c r="C178" s="16"/>
      <c r="E178" s="18"/>
    </row>
    <row r="179" spans="3:5" s="15" customFormat="1" ht="18.75">
      <c r="C179" s="16"/>
      <c r="E179" s="18"/>
    </row>
    <row r="180" spans="3:5" s="15" customFormat="1" ht="18.75">
      <c r="C180" s="16"/>
      <c r="E180" s="18"/>
    </row>
    <row r="181" spans="3:5" s="15" customFormat="1" ht="18.75">
      <c r="C181" s="16"/>
      <c r="E181" s="18"/>
    </row>
    <row r="182" spans="3:5" s="15" customFormat="1" ht="18.75">
      <c r="C182" s="16"/>
      <c r="E182" s="18"/>
    </row>
    <row r="183" spans="3:5" s="15" customFormat="1" ht="18.75">
      <c r="C183" s="16"/>
      <c r="E183" s="18"/>
    </row>
    <row r="184" spans="3:5" s="15" customFormat="1" ht="18.75">
      <c r="C184" s="16"/>
      <c r="E184" s="18"/>
    </row>
    <row r="185" spans="3:5" s="15" customFormat="1" ht="18.75">
      <c r="C185" s="16"/>
      <c r="E185" s="18"/>
    </row>
    <row r="186" spans="3:5" s="15" customFormat="1" ht="18.75">
      <c r="C186" s="16"/>
      <c r="E186" s="18"/>
    </row>
    <row r="187" spans="3:5" s="15" customFormat="1" ht="18.75">
      <c r="C187" s="16"/>
      <c r="E187" s="18"/>
    </row>
    <row r="188" spans="3:5" s="15" customFormat="1" ht="18.75">
      <c r="C188" s="16"/>
      <c r="E188" s="18"/>
    </row>
    <row r="189" spans="3:5" s="15" customFormat="1" ht="18.75">
      <c r="C189" s="16"/>
      <c r="E189" s="18"/>
    </row>
    <row r="190" spans="3:5" s="15" customFormat="1" ht="18.75">
      <c r="C190" s="16"/>
      <c r="E190" s="18"/>
    </row>
    <row r="191" spans="3:5" s="15" customFormat="1" ht="18.75">
      <c r="C191" s="16"/>
      <c r="E191" s="18"/>
    </row>
    <row r="192" spans="3:5" s="15" customFormat="1" ht="18.75">
      <c r="C192" s="16"/>
      <c r="E192" s="18"/>
    </row>
    <row r="193" spans="3:5" s="15" customFormat="1" ht="18.75">
      <c r="C193" s="16"/>
      <c r="E193" s="18"/>
    </row>
    <row r="194" spans="3:5" s="15" customFormat="1" ht="18.75">
      <c r="C194" s="16"/>
      <c r="E194" s="18"/>
    </row>
    <row r="195" spans="3:5" s="15" customFormat="1" ht="18.75">
      <c r="C195" s="16"/>
      <c r="E195" s="18"/>
    </row>
    <row r="196" spans="3:5" s="15" customFormat="1" ht="18.75">
      <c r="C196" s="16"/>
      <c r="E196" s="18"/>
    </row>
    <row r="197" spans="3:5" s="15" customFormat="1" ht="18.75">
      <c r="C197" s="16"/>
      <c r="E197" s="18"/>
    </row>
    <row r="198" spans="3:5" s="15" customFormat="1" ht="18.75">
      <c r="C198" s="16"/>
      <c r="E198" s="18"/>
    </row>
    <row r="199" spans="3:5" s="15" customFormat="1" ht="18.75">
      <c r="C199" s="16"/>
      <c r="E199" s="18"/>
    </row>
    <row r="200" spans="3:5" s="15" customFormat="1" ht="18.75">
      <c r="C200" s="16"/>
      <c r="E200" s="18"/>
    </row>
    <row r="201" spans="3:5" s="15" customFormat="1" ht="18.75">
      <c r="C201" s="16"/>
      <c r="E201" s="18"/>
    </row>
    <row r="202" spans="3:5" s="15" customFormat="1" ht="18.75">
      <c r="C202" s="16"/>
      <c r="E202" s="18"/>
    </row>
    <row r="203" spans="3:5" s="15" customFormat="1" ht="18.75">
      <c r="C203" s="16"/>
      <c r="E203" s="18"/>
    </row>
    <row r="204" spans="3:5" s="15" customFormat="1" ht="18.75">
      <c r="C204" s="16"/>
      <c r="E204" s="18"/>
    </row>
    <row r="205" spans="3:5" s="15" customFormat="1" ht="18.75">
      <c r="C205" s="16"/>
      <c r="E205" s="18"/>
    </row>
    <row r="206" spans="3:5" s="15" customFormat="1" ht="18.75">
      <c r="C206" s="16"/>
      <c r="E206" s="18"/>
    </row>
    <row r="207" spans="3:5" s="15" customFormat="1" ht="18.75">
      <c r="C207" s="16"/>
      <c r="E207" s="18"/>
    </row>
    <row r="208" spans="3:5" s="15" customFormat="1" ht="18.75">
      <c r="C208" s="16"/>
      <c r="E208" s="18"/>
    </row>
    <row r="209" spans="3:5" s="15" customFormat="1" ht="18.75">
      <c r="C209" s="16"/>
      <c r="E209" s="18"/>
    </row>
    <row r="210" spans="3:5" s="15" customFormat="1" ht="18.75">
      <c r="C210" s="16"/>
      <c r="E210" s="18"/>
    </row>
    <row r="211" spans="3:5" s="15" customFormat="1" ht="18.75">
      <c r="C211" s="16"/>
      <c r="E211" s="18"/>
    </row>
    <row r="212" spans="3:5" s="15" customFormat="1" ht="18.75">
      <c r="C212" s="16"/>
      <c r="E212" s="18"/>
    </row>
    <row r="213" spans="3:5" s="15" customFormat="1" ht="18.75">
      <c r="C213" s="16"/>
      <c r="E213" s="18"/>
    </row>
    <row r="214" spans="3:5" s="15" customFormat="1" ht="18.75">
      <c r="C214" s="16"/>
      <c r="E214" s="18"/>
    </row>
    <row r="215" spans="3:5" s="15" customFormat="1" ht="18.75">
      <c r="C215" s="16"/>
      <c r="E215" s="18"/>
    </row>
    <row r="216" spans="3:5" s="15" customFormat="1" ht="18.75">
      <c r="C216" s="16"/>
      <c r="E216" s="18"/>
    </row>
    <row r="217" spans="3:5" s="15" customFormat="1" ht="18.75">
      <c r="C217" s="16"/>
      <c r="E217" s="18"/>
    </row>
    <row r="218" spans="3:5" s="15" customFormat="1" ht="18.75">
      <c r="C218" s="16"/>
      <c r="E218" s="18"/>
    </row>
    <row r="219" spans="3:5" s="15" customFormat="1" ht="18.75">
      <c r="C219" s="16"/>
      <c r="E219" s="18"/>
    </row>
    <row r="220" spans="3:5" s="15" customFormat="1" ht="18.75">
      <c r="C220" s="16"/>
      <c r="E220" s="18"/>
    </row>
    <row r="221" spans="3:5" s="15" customFormat="1" ht="18.75">
      <c r="C221" s="16"/>
      <c r="E221" s="18"/>
    </row>
    <row r="222" spans="3:5" s="15" customFormat="1" ht="18.75">
      <c r="C222" s="16"/>
      <c r="E222" s="18"/>
    </row>
    <row r="223" spans="3:5" s="15" customFormat="1" ht="18.75">
      <c r="C223" s="16"/>
      <c r="E223" s="18"/>
    </row>
    <row r="224" spans="3:5" s="15" customFormat="1" ht="18.75">
      <c r="C224" s="16"/>
      <c r="E224" s="18"/>
    </row>
    <row r="225" spans="3:5" s="15" customFormat="1" ht="18.75">
      <c r="C225" s="16"/>
      <c r="E225" s="18"/>
    </row>
    <row r="226" spans="3:5" s="15" customFormat="1" ht="18.75">
      <c r="C226" s="16"/>
      <c r="E226" s="18"/>
    </row>
    <row r="227" spans="3:5" s="15" customFormat="1" ht="18.75">
      <c r="C227" s="16"/>
      <c r="E227" s="18"/>
    </row>
    <row r="228" spans="3:5" s="15" customFormat="1" ht="18.75">
      <c r="C228" s="16"/>
      <c r="E228" s="18"/>
    </row>
    <row r="229" spans="3:5" s="15" customFormat="1" ht="18.75">
      <c r="C229" s="16"/>
      <c r="E229" s="18"/>
    </row>
    <row r="230" spans="3:5" s="15" customFormat="1" ht="18.75">
      <c r="C230" s="16"/>
      <c r="E230" s="18"/>
    </row>
    <row r="231" spans="3:5" s="15" customFormat="1" ht="18.75">
      <c r="C231" s="16"/>
      <c r="E231" s="18"/>
    </row>
    <row r="232" spans="3:5" s="15" customFormat="1" ht="18.75">
      <c r="C232" s="16"/>
      <c r="E232" s="18"/>
    </row>
    <row r="233" spans="3:5" s="15" customFormat="1" ht="18.75">
      <c r="C233" s="16"/>
      <c r="E233" s="18"/>
    </row>
    <row r="234" spans="3:5" s="15" customFormat="1" ht="18.75">
      <c r="C234" s="16"/>
      <c r="E234" s="18"/>
    </row>
    <row r="235" spans="3:5" s="15" customFormat="1" ht="18.75">
      <c r="C235" s="16"/>
      <c r="E235" s="18"/>
    </row>
    <row r="236" spans="3:5" s="15" customFormat="1" ht="18.75">
      <c r="C236" s="16"/>
      <c r="E236" s="18"/>
    </row>
    <row r="237" spans="3:5" s="15" customFormat="1" ht="18.75">
      <c r="C237" s="16"/>
      <c r="E237" s="18"/>
    </row>
    <row r="238" spans="3:5" s="15" customFormat="1" ht="18.75">
      <c r="C238" s="16"/>
      <c r="E238" s="18"/>
    </row>
    <row r="239" spans="3:5" s="15" customFormat="1" ht="18.75">
      <c r="C239" s="16"/>
      <c r="E239" s="18"/>
    </row>
    <row r="240" spans="3:5" s="15" customFormat="1" ht="18.75">
      <c r="C240" s="16"/>
      <c r="E240" s="18"/>
    </row>
    <row r="241" spans="3:5" s="15" customFormat="1" ht="18.75">
      <c r="C241" s="16"/>
      <c r="E241" s="18"/>
    </row>
    <row r="242" spans="3:5" s="15" customFormat="1" ht="18.75">
      <c r="C242" s="16"/>
      <c r="E242" s="18"/>
    </row>
    <row r="243" spans="3:5" s="15" customFormat="1" ht="18.75">
      <c r="C243" s="16"/>
      <c r="E243" s="18"/>
    </row>
  </sheetData>
  <sheetProtection/>
  <mergeCells count="3">
    <mergeCell ref="A2:E2"/>
    <mergeCell ref="B4:E4"/>
    <mergeCell ref="B28:E28"/>
  </mergeCells>
  <printOptions/>
  <pageMargins left="0.97" right="0.1968503937007874" top="0.1968503937007874" bottom="0.1968503937007874" header="0" footer="0"/>
  <pageSetup horizontalDpi="600" verticalDpi="600" orientation="portrait" paperSize="9" scale="5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user</cp:lastModifiedBy>
  <cp:lastPrinted>2021-07-21T07:15:48Z</cp:lastPrinted>
  <dcterms:created xsi:type="dcterms:W3CDTF">2013-11-07T08:21:37Z</dcterms:created>
  <dcterms:modified xsi:type="dcterms:W3CDTF">2021-07-21T07:15:53Z</dcterms:modified>
  <cp:category/>
  <cp:version/>
  <cp:contentType/>
  <cp:contentStatus/>
</cp:coreProperties>
</file>