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<sst xmlns="http://schemas.openxmlformats.org/spreadsheetml/2006/main" count="61" uniqueCount="33">
  <si>
    <t>(грн)</t>
  </si>
  <si>
    <t>Додаток 1</t>
  </si>
  <si>
    <t xml:space="preserve">Павлоградської міської територіальної громади </t>
  </si>
  <si>
    <t>на 2022-2024 роки</t>
  </si>
  <si>
    <t xml:space="preserve">Загальні показники  бюджету </t>
  </si>
  <si>
    <t>№
з/п</t>
  </si>
  <si>
    <t>Найменування показника</t>
  </si>
  <si>
    <t>2020 рік
(звіт)</t>
  </si>
  <si>
    <t>2021 рік
(затверджено)</t>
  </si>
  <si>
    <t>1.</t>
  </si>
  <si>
    <t>загальний фонд</t>
  </si>
  <si>
    <t>спеціальний фонд</t>
  </si>
  <si>
    <t>2.</t>
  </si>
  <si>
    <t>Фінансування, у тому числі:</t>
  </si>
  <si>
    <t xml:space="preserve">3. </t>
  </si>
  <si>
    <t>Повернення кредитів, у тому числі:</t>
  </si>
  <si>
    <t>Доходи (з міжбюджетними  трансфертами), у тому числі:</t>
  </si>
  <si>
    <t>Видатки (з міжбюджетними  трансфертами), у тому числі:</t>
  </si>
  <si>
    <t xml:space="preserve">2. </t>
  </si>
  <si>
    <t>Надання  кредитів, у тому числі:</t>
  </si>
  <si>
    <t>УСЬОГО за розділом І, у тому числі числі:</t>
  </si>
  <si>
    <t>Х</t>
  </si>
  <si>
    <t>УСЬОГО за розділом ІІ, у тому числі числі:</t>
  </si>
  <si>
    <t>04584000000</t>
  </si>
  <si>
    <t>(код бюджету)</t>
  </si>
  <si>
    <t>ІІ. Загальні граничні показники видатків та надання кредитів</t>
  </si>
  <si>
    <t>І. Загальні граничні показники надходжень</t>
  </si>
  <si>
    <t>2022 рік
(план)</t>
  </si>
  <si>
    <t>2023 рік
(план)</t>
  </si>
  <si>
    <t>2024 рік
(план)</t>
  </si>
  <si>
    <t xml:space="preserve">до прогнозу бюджету </t>
  </si>
  <si>
    <t>Начальник фінансового управління</t>
  </si>
  <si>
    <t>Р.В.Роїк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</si>
</sst>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/>
    </xf>
    <xf numFmtId="3" fontId="2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3" fontId="2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49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914400</xdr:colOff>
      <xdr:row>9</xdr:row>
      <xdr:rowOff>9525</xdr:rowOff>
    </xdr:from>
    <xdr:ext cx="76200" cy="228600"/>
    <xdr:sp fLocksText="0">
      <xdr:nvSpPr>
        <xdr:cNvPr id="1" name="TextBox 2"/>
        <xdr:cNvSpPr txBox="1">
          <a:spLocks noChangeArrowheads="1"/>
        </xdr:cNvSpPr>
      </xdr:nvSpPr>
      <xdr:spPr>
        <a:xfrm>
          <a:off x="7753350" y="2124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981075</xdr:colOff>
      <xdr:row>9</xdr:row>
      <xdr:rowOff>9525</xdr:rowOff>
    </xdr:from>
    <xdr:ext cx="76200" cy="228600"/>
    <xdr:sp fLocksText="0">
      <xdr:nvSpPr>
        <xdr:cNvPr id="2" name="TextBox 4"/>
        <xdr:cNvSpPr txBox="1">
          <a:spLocks noChangeArrowheads="1"/>
        </xdr:cNvSpPr>
      </xdr:nvSpPr>
      <xdr:spPr>
        <a:xfrm>
          <a:off x="10125075" y="2124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981075</xdr:colOff>
      <xdr:row>9</xdr:row>
      <xdr:rowOff>9525</xdr:rowOff>
    </xdr:from>
    <xdr:ext cx="76200" cy="228600"/>
    <xdr:sp fLocksText="0">
      <xdr:nvSpPr>
        <xdr:cNvPr id="3" name="TextBox 4"/>
        <xdr:cNvSpPr txBox="1">
          <a:spLocks noChangeArrowheads="1"/>
        </xdr:cNvSpPr>
      </xdr:nvSpPr>
      <xdr:spPr>
        <a:xfrm>
          <a:off x="11468100" y="2124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">
      <selection activeCell="J23" sqref="J23"/>
    </sheetView>
  </sheetViews>
  <sheetFormatPr defaultColWidth="9.140625" defaultRowHeight="12.75"/>
  <cols>
    <col min="1" max="1" width="4.57421875" style="0" customWidth="1"/>
    <col min="2" max="2" width="80.421875" style="0" customWidth="1"/>
    <col min="3" max="3" width="17.57421875" style="0" customWidth="1"/>
    <col min="4" max="4" width="18.140625" style="0" customWidth="1"/>
    <col min="5" max="5" width="16.421875" style="0" customWidth="1"/>
    <col min="6" max="6" width="20.140625" style="0" customWidth="1"/>
    <col min="7" max="7" width="19.7109375" style="0" customWidth="1"/>
    <col min="9" max="10" width="10.8515625" style="0" bestFit="1" customWidth="1"/>
  </cols>
  <sheetData>
    <row r="1" spans="2:7" ht="18.75">
      <c r="B1" s="1"/>
      <c r="C1" s="1"/>
      <c r="D1" s="16"/>
      <c r="E1" s="37" t="s">
        <v>1</v>
      </c>
      <c r="F1" s="37"/>
      <c r="G1" s="37"/>
    </row>
    <row r="2" spans="2:7" ht="18" customHeight="1">
      <c r="B2" s="1"/>
      <c r="C2" s="1"/>
      <c r="D2" s="21"/>
      <c r="E2" s="38" t="s">
        <v>30</v>
      </c>
      <c r="F2" s="38"/>
      <c r="G2" s="38"/>
    </row>
    <row r="3" spans="2:7" ht="18" customHeight="1">
      <c r="B3" s="1"/>
      <c r="C3" s="1"/>
      <c r="D3" s="21"/>
      <c r="E3" s="38" t="s">
        <v>2</v>
      </c>
      <c r="F3" s="38"/>
      <c r="G3" s="38"/>
    </row>
    <row r="4" spans="2:7" ht="18.75">
      <c r="B4" s="1"/>
      <c r="C4" s="1"/>
      <c r="D4" s="4"/>
      <c r="E4" s="37" t="s">
        <v>3</v>
      </c>
      <c r="F4" s="37"/>
      <c r="G4" s="37"/>
    </row>
    <row r="5" spans="1:6" ht="18.75">
      <c r="A5" s="40"/>
      <c r="B5" s="40"/>
      <c r="C5" s="1"/>
      <c r="D5" s="4"/>
      <c r="E5" s="4"/>
      <c r="F5" s="4"/>
    </row>
    <row r="6" spans="1:7" ht="18.75">
      <c r="A6" s="39" t="s">
        <v>4</v>
      </c>
      <c r="B6" s="39"/>
      <c r="C6" s="39"/>
      <c r="D6" s="39"/>
      <c r="E6" s="39"/>
      <c r="F6" s="39"/>
      <c r="G6" s="39"/>
    </row>
    <row r="7" spans="1:7" ht="18.75">
      <c r="A7" s="40" t="s">
        <v>23</v>
      </c>
      <c r="B7" s="40"/>
      <c r="C7" s="19"/>
      <c r="D7" s="19"/>
      <c r="E7" s="19"/>
      <c r="F7" s="19"/>
      <c r="G7" s="19"/>
    </row>
    <row r="8" spans="1:7" ht="18.75">
      <c r="A8" s="41" t="s">
        <v>24</v>
      </c>
      <c r="B8" s="41"/>
      <c r="C8" s="19"/>
      <c r="D8" s="19"/>
      <c r="E8" s="19"/>
      <c r="F8" s="19"/>
      <c r="G8" s="19"/>
    </row>
    <row r="9" spans="2:7" ht="18" customHeight="1">
      <c r="B9" s="1"/>
      <c r="C9" s="1"/>
      <c r="D9" s="1"/>
      <c r="E9" s="1"/>
      <c r="G9" s="3" t="s">
        <v>0</v>
      </c>
    </row>
    <row r="10" spans="1:7" ht="42" customHeight="1">
      <c r="A10" s="9" t="s">
        <v>5</v>
      </c>
      <c r="B10" s="2" t="s">
        <v>6</v>
      </c>
      <c r="C10" s="10" t="s">
        <v>7</v>
      </c>
      <c r="D10" s="10" t="s">
        <v>8</v>
      </c>
      <c r="E10" s="10" t="s">
        <v>27</v>
      </c>
      <c r="F10" s="10" t="s">
        <v>28</v>
      </c>
      <c r="G10" s="10" t="s">
        <v>29</v>
      </c>
    </row>
    <row r="11" spans="1:7" ht="18.75">
      <c r="A11" s="32"/>
      <c r="B11" s="34" t="s">
        <v>26</v>
      </c>
      <c r="C11" s="30"/>
      <c r="D11" s="30"/>
      <c r="E11" s="30"/>
      <c r="F11" s="30"/>
      <c r="G11" s="31"/>
    </row>
    <row r="12" spans="1:7" ht="18.75">
      <c r="A12" s="33" t="s">
        <v>9</v>
      </c>
      <c r="B12" s="35" t="s">
        <v>16</v>
      </c>
      <c r="C12" s="22">
        <f>C13+C14</f>
        <v>775218982</v>
      </c>
      <c r="D12" s="22">
        <f>D13+D14</f>
        <v>887414502</v>
      </c>
      <c r="E12" s="22">
        <f>E13+E14</f>
        <v>941332410</v>
      </c>
      <c r="F12" s="22">
        <f>F13+F14</f>
        <v>1007068245</v>
      </c>
      <c r="G12" s="22">
        <f>G13+G14</f>
        <v>1069103166</v>
      </c>
    </row>
    <row r="13" spans="1:7" ht="21.75" customHeight="1">
      <c r="A13" s="12" t="s">
        <v>21</v>
      </c>
      <c r="B13" s="13" t="s">
        <v>10</v>
      </c>
      <c r="C13" s="6">
        <v>755209949</v>
      </c>
      <c r="D13" s="6">
        <v>838707710</v>
      </c>
      <c r="E13" s="6">
        <f>910632043+92673</f>
        <v>910724716</v>
      </c>
      <c r="F13" s="6">
        <f>974072976+101941</f>
        <v>974174917</v>
      </c>
      <c r="G13" s="29">
        <f>1033544463+112135</f>
        <v>1033656598</v>
      </c>
    </row>
    <row r="14" spans="1:7" ht="21.75" customHeight="1">
      <c r="A14" s="12" t="s">
        <v>21</v>
      </c>
      <c r="B14" s="13" t="s">
        <v>11</v>
      </c>
      <c r="C14" s="6">
        <v>20009033</v>
      </c>
      <c r="D14" s="6">
        <v>48706792</v>
      </c>
      <c r="E14" s="6">
        <v>30607694</v>
      </c>
      <c r="F14" s="6">
        <v>32893328</v>
      </c>
      <c r="G14" s="29">
        <v>35446568</v>
      </c>
    </row>
    <row r="15" spans="1:7" ht="19.5" customHeight="1">
      <c r="A15" s="12" t="s">
        <v>12</v>
      </c>
      <c r="B15" s="24" t="s">
        <v>13</v>
      </c>
      <c r="C15" s="25">
        <f>C16+C17</f>
        <v>-12103785</v>
      </c>
      <c r="D15" s="25">
        <f>D16+D17</f>
        <v>38502677</v>
      </c>
      <c r="E15" s="25">
        <f>E16+E17</f>
        <v>26352000</v>
      </c>
      <c r="F15" s="25">
        <f>F16+F17</f>
        <v>-3800000</v>
      </c>
      <c r="G15" s="25">
        <f>G16+G17</f>
        <v>-7800000</v>
      </c>
    </row>
    <row r="16" spans="1:7" ht="18.75" customHeight="1">
      <c r="A16" s="12" t="s">
        <v>21</v>
      </c>
      <c r="B16" s="13" t="s">
        <v>10</v>
      </c>
      <c r="C16" s="6">
        <f aca="true" t="shared" si="0" ref="C16:G17">C26-C13</f>
        <v>-108244488</v>
      </c>
      <c r="D16" s="6">
        <f t="shared" si="0"/>
        <v>-37199823</v>
      </c>
      <c r="E16" s="6">
        <f t="shared" si="0"/>
        <v>-41736218</v>
      </c>
      <c r="F16" s="6">
        <f t="shared" si="0"/>
        <v>-41721441</v>
      </c>
      <c r="G16" s="6">
        <f t="shared" si="0"/>
        <v>-50937994</v>
      </c>
    </row>
    <row r="17" spans="1:7" ht="18.75" customHeight="1">
      <c r="A17" s="12" t="s">
        <v>21</v>
      </c>
      <c r="B17" s="13" t="s">
        <v>11</v>
      </c>
      <c r="C17" s="6">
        <f t="shared" si="0"/>
        <v>96140703</v>
      </c>
      <c r="D17" s="6">
        <f t="shared" si="0"/>
        <v>75702500</v>
      </c>
      <c r="E17" s="6">
        <f t="shared" si="0"/>
        <v>68088218</v>
      </c>
      <c r="F17" s="6">
        <f t="shared" si="0"/>
        <v>37921441</v>
      </c>
      <c r="G17" s="6">
        <f t="shared" si="0"/>
        <v>43137994</v>
      </c>
    </row>
    <row r="18" spans="1:7" ht="18.75" customHeight="1" hidden="1">
      <c r="A18" s="12" t="s">
        <v>14</v>
      </c>
      <c r="B18" s="13" t="s">
        <v>15</v>
      </c>
      <c r="C18" s="6"/>
      <c r="D18" s="6"/>
      <c r="E18" s="6"/>
      <c r="F18" s="6"/>
      <c r="G18" s="6"/>
    </row>
    <row r="19" spans="1:7" ht="18.75" customHeight="1" hidden="1">
      <c r="A19" s="12" t="s">
        <v>21</v>
      </c>
      <c r="B19" s="13" t="s">
        <v>10</v>
      </c>
      <c r="C19" s="6"/>
      <c r="D19" s="6"/>
      <c r="E19" s="6"/>
      <c r="F19" s="6"/>
      <c r="G19" s="26"/>
    </row>
    <row r="20" spans="1:7" ht="18.75" customHeight="1" hidden="1">
      <c r="A20" s="12" t="s">
        <v>21</v>
      </c>
      <c r="B20" s="11" t="s">
        <v>11</v>
      </c>
      <c r="C20" s="6"/>
      <c r="D20" s="6"/>
      <c r="E20" s="6"/>
      <c r="F20" s="6"/>
      <c r="G20" s="26"/>
    </row>
    <row r="21" spans="1:7" ht="18.75" customHeight="1">
      <c r="A21" s="12" t="s">
        <v>21</v>
      </c>
      <c r="B21" s="23" t="s">
        <v>20</v>
      </c>
      <c r="C21" s="25">
        <f aca="true" t="shared" si="1" ref="C21:G23">C12+C15+C18</f>
        <v>763115197</v>
      </c>
      <c r="D21" s="25">
        <f t="shared" si="1"/>
        <v>925917179</v>
      </c>
      <c r="E21" s="25">
        <f t="shared" si="1"/>
        <v>967684410</v>
      </c>
      <c r="F21" s="25">
        <f t="shared" si="1"/>
        <v>1003268245</v>
      </c>
      <c r="G21" s="25">
        <f t="shared" si="1"/>
        <v>1061303166</v>
      </c>
    </row>
    <row r="22" spans="1:7" ht="18.75" customHeight="1">
      <c r="A22" s="12" t="s">
        <v>21</v>
      </c>
      <c r="B22" s="13" t="s">
        <v>10</v>
      </c>
      <c r="C22" s="6">
        <f t="shared" si="1"/>
        <v>646965461</v>
      </c>
      <c r="D22" s="6">
        <f t="shared" si="1"/>
        <v>801507887</v>
      </c>
      <c r="E22" s="27">
        <f t="shared" si="1"/>
        <v>868988498</v>
      </c>
      <c r="F22" s="6">
        <f t="shared" si="1"/>
        <v>932453476</v>
      </c>
      <c r="G22" s="6">
        <f t="shared" si="1"/>
        <v>982718604</v>
      </c>
    </row>
    <row r="23" spans="1:7" ht="18.75" customHeight="1">
      <c r="A23" s="12" t="s">
        <v>21</v>
      </c>
      <c r="B23" s="11" t="s">
        <v>11</v>
      </c>
      <c r="C23" s="6">
        <f t="shared" si="1"/>
        <v>116149736</v>
      </c>
      <c r="D23" s="6">
        <f t="shared" si="1"/>
        <v>124409292</v>
      </c>
      <c r="E23" s="6">
        <f t="shared" si="1"/>
        <v>98695912</v>
      </c>
      <c r="F23" s="6">
        <f t="shared" si="1"/>
        <v>70814769</v>
      </c>
      <c r="G23" s="6">
        <f t="shared" si="1"/>
        <v>78584562</v>
      </c>
    </row>
    <row r="24" spans="1:7" ht="18.75">
      <c r="A24" s="32"/>
      <c r="B24" s="34" t="s">
        <v>25</v>
      </c>
      <c r="C24" s="30"/>
      <c r="D24" s="30"/>
      <c r="E24" s="30"/>
      <c r="F24" s="30"/>
      <c r="G24" s="31"/>
    </row>
    <row r="25" spans="1:10" ht="18.75">
      <c r="A25" s="33" t="s">
        <v>9</v>
      </c>
      <c r="B25" s="36" t="s">
        <v>17</v>
      </c>
      <c r="C25" s="22">
        <f>C26+C27</f>
        <v>763115197</v>
      </c>
      <c r="D25" s="22">
        <f>D26+D27</f>
        <v>925917179</v>
      </c>
      <c r="E25" s="22">
        <f>E26+E27</f>
        <v>967684410</v>
      </c>
      <c r="F25" s="22">
        <f>F26+F27</f>
        <v>1003268245</v>
      </c>
      <c r="G25" s="22">
        <f>G26+G27</f>
        <v>1061303166</v>
      </c>
      <c r="J25" s="28"/>
    </row>
    <row r="26" spans="1:9" ht="18.75" customHeight="1">
      <c r="A26" s="12" t="s">
        <v>21</v>
      </c>
      <c r="B26" s="13" t="s">
        <v>10</v>
      </c>
      <c r="C26" s="5">
        <v>646965461</v>
      </c>
      <c r="D26" s="5">
        <v>801507887</v>
      </c>
      <c r="E26" s="5">
        <f>868895825+92673</f>
        <v>868988498</v>
      </c>
      <c r="F26" s="5">
        <f>932351535+101941</f>
        <v>932453476</v>
      </c>
      <c r="G26" s="5">
        <f>982606469+112135</f>
        <v>982718604</v>
      </c>
      <c r="I26" s="28"/>
    </row>
    <row r="27" spans="1:7" ht="17.25" customHeight="1">
      <c r="A27" s="12" t="s">
        <v>21</v>
      </c>
      <c r="B27" s="13" t="s">
        <v>11</v>
      </c>
      <c r="C27" s="5">
        <v>116149736</v>
      </c>
      <c r="D27" s="5">
        <v>124409292</v>
      </c>
      <c r="E27" s="5">
        <v>98695912</v>
      </c>
      <c r="F27" s="5">
        <v>70814769</v>
      </c>
      <c r="G27" s="5">
        <v>78584562</v>
      </c>
    </row>
    <row r="28" spans="1:7" ht="18" customHeight="1" hidden="1">
      <c r="A28" s="12" t="s">
        <v>18</v>
      </c>
      <c r="B28" s="15" t="s">
        <v>19</v>
      </c>
      <c r="C28" s="18"/>
      <c r="D28" s="18"/>
      <c r="E28" s="18"/>
      <c r="F28" s="18"/>
      <c r="G28" s="18"/>
    </row>
    <row r="29" spans="1:7" ht="18.75" customHeight="1" hidden="1">
      <c r="A29" s="12" t="s">
        <v>21</v>
      </c>
      <c r="B29" s="13" t="s">
        <v>10</v>
      </c>
      <c r="C29" s="5"/>
      <c r="D29" s="5"/>
      <c r="E29" s="5"/>
      <c r="F29" s="5"/>
      <c r="G29" s="8"/>
    </row>
    <row r="30" spans="1:7" ht="18.75" customHeight="1" hidden="1">
      <c r="A30" s="12" t="s">
        <v>21</v>
      </c>
      <c r="B30" s="13" t="s">
        <v>11</v>
      </c>
      <c r="C30" s="5"/>
      <c r="D30" s="5"/>
      <c r="E30" s="5"/>
      <c r="F30" s="5"/>
      <c r="G30" s="8"/>
    </row>
    <row r="31" spans="1:7" ht="19.5" customHeight="1">
      <c r="A31" s="12" t="s">
        <v>21</v>
      </c>
      <c r="B31" s="23" t="s">
        <v>22</v>
      </c>
      <c r="C31" s="22">
        <f aca="true" t="shared" si="2" ref="C31:G33">C25+C28</f>
        <v>763115197</v>
      </c>
      <c r="D31" s="22">
        <f t="shared" si="2"/>
        <v>925917179</v>
      </c>
      <c r="E31" s="22">
        <f t="shared" si="2"/>
        <v>967684410</v>
      </c>
      <c r="F31" s="22">
        <f t="shared" si="2"/>
        <v>1003268245</v>
      </c>
      <c r="G31" s="22">
        <f t="shared" si="2"/>
        <v>1061303166</v>
      </c>
    </row>
    <row r="32" spans="1:7" ht="18.75">
      <c r="A32" s="12" t="s">
        <v>21</v>
      </c>
      <c r="B32" s="11" t="s">
        <v>10</v>
      </c>
      <c r="C32" s="17">
        <f t="shared" si="2"/>
        <v>646965461</v>
      </c>
      <c r="D32" s="17">
        <f t="shared" si="2"/>
        <v>801507887</v>
      </c>
      <c r="E32" s="17">
        <f t="shared" si="2"/>
        <v>868988498</v>
      </c>
      <c r="F32" s="17">
        <f t="shared" si="2"/>
        <v>932453476</v>
      </c>
      <c r="G32" s="17">
        <f t="shared" si="2"/>
        <v>982718604</v>
      </c>
    </row>
    <row r="33" spans="1:7" ht="18.75">
      <c r="A33" s="12" t="s">
        <v>21</v>
      </c>
      <c r="B33" s="11" t="s">
        <v>11</v>
      </c>
      <c r="C33" s="17">
        <f t="shared" si="2"/>
        <v>116149736</v>
      </c>
      <c r="D33" s="17">
        <f t="shared" si="2"/>
        <v>124409292</v>
      </c>
      <c r="E33" s="17">
        <f t="shared" si="2"/>
        <v>98695912</v>
      </c>
      <c r="F33" s="17">
        <f t="shared" si="2"/>
        <v>70814769</v>
      </c>
      <c r="G33" s="17">
        <f t="shared" si="2"/>
        <v>78584562</v>
      </c>
    </row>
    <row r="34" spans="2:6" ht="18.75">
      <c r="B34" s="14"/>
      <c r="C34" s="1"/>
      <c r="D34" s="1"/>
      <c r="E34" s="1"/>
      <c r="F34" s="1"/>
    </row>
    <row r="35" spans="2:6" ht="21" customHeight="1">
      <c r="B35" s="20" t="s">
        <v>31</v>
      </c>
      <c r="C35" s="1"/>
      <c r="D35" s="1" t="s">
        <v>32</v>
      </c>
      <c r="E35" s="1"/>
      <c r="F35" s="1"/>
    </row>
    <row r="36" spans="2:6" ht="18.75">
      <c r="B36" s="1"/>
      <c r="C36" s="1"/>
      <c r="D36" s="1"/>
      <c r="E36" s="1"/>
      <c r="F36" s="1"/>
    </row>
    <row r="37" spans="2:6" ht="18.75">
      <c r="B37" s="1"/>
      <c r="C37" s="1"/>
      <c r="D37" s="1"/>
      <c r="E37" s="1"/>
      <c r="F37" s="1"/>
    </row>
    <row r="38" spans="2:6" ht="18.75">
      <c r="B38" s="1"/>
      <c r="C38" s="1"/>
      <c r="D38" s="1"/>
      <c r="E38" s="1"/>
      <c r="F38" s="1"/>
    </row>
    <row r="39" spans="2:6" ht="18.75">
      <c r="B39" s="1"/>
      <c r="C39" s="1"/>
      <c r="D39" s="7"/>
      <c r="E39" s="1"/>
      <c r="F39" s="1"/>
    </row>
    <row r="40" spans="2:6" ht="18.75">
      <c r="B40" s="1"/>
      <c r="C40" s="1"/>
      <c r="D40" s="1"/>
      <c r="E40" s="1"/>
      <c r="F40" s="1"/>
    </row>
    <row r="41" spans="2:6" ht="18.75">
      <c r="B41" s="1"/>
      <c r="C41" s="1"/>
      <c r="D41" s="1"/>
      <c r="E41" s="1"/>
      <c r="F41" s="1"/>
    </row>
    <row r="42" spans="2:6" ht="18.75">
      <c r="B42" s="1"/>
      <c r="C42" s="1"/>
      <c r="D42" s="1"/>
      <c r="E42" s="1"/>
      <c r="F42" s="1"/>
    </row>
    <row r="43" spans="2:6" ht="18.75">
      <c r="B43" s="1"/>
      <c r="C43" s="1"/>
      <c r="D43" s="1"/>
      <c r="E43" s="1"/>
      <c r="F43" s="1"/>
    </row>
    <row r="44" spans="2:6" ht="18.75">
      <c r="B44" s="1"/>
      <c r="C44" s="1"/>
      <c r="D44" s="1"/>
      <c r="E44" s="1"/>
      <c r="F44" s="1"/>
    </row>
    <row r="45" spans="2:6" ht="18.75">
      <c r="B45" s="1"/>
      <c r="C45" s="1"/>
      <c r="D45" s="1"/>
      <c r="E45" s="1"/>
      <c r="F45" s="1"/>
    </row>
    <row r="46" spans="2:6" ht="18.75">
      <c r="B46" s="1"/>
      <c r="C46" s="1"/>
      <c r="D46" s="1"/>
      <c r="E46" s="1"/>
      <c r="F46" s="1"/>
    </row>
    <row r="47" spans="2:6" ht="18.75">
      <c r="B47" s="1"/>
      <c r="C47" s="1"/>
      <c r="D47" s="1"/>
      <c r="E47" s="1"/>
      <c r="F47" s="1"/>
    </row>
    <row r="48" spans="2:6" ht="18.75">
      <c r="B48" s="1"/>
      <c r="C48" s="1"/>
      <c r="D48" s="1"/>
      <c r="E48" s="1"/>
      <c r="F48" s="1"/>
    </row>
    <row r="49" spans="2:6" ht="18.75">
      <c r="B49" s="1"/>
      <c r="C49" s="1"/>
      <c r="D49" s="1"/>
      <c r="E49" s="1"/>
      <c r="F49" s="1"/>
    </row>
    <row r="50" spans="2:6" ht="18.75">
      <c r="B50" s="1"/>
      <c r="C50" s="1"/>
      <c r="D50" s="1"/>
      <c r="E50" s="1"/>
      <c r="F50" s="1"/>
    </row>
    <row r="51" spans="2:6" ht="18.75">
      <c r="B51" s="1"/>
      <c r="C51" s="1"/>
      <c r="D51" s="1"/>
      <c r="E51" s="1"/>
      <c r="F51" s="1"/>
    </row>
    <row r="52" spans="2:6" ht="18.75">
      <c r="B52" s="1"/>
      <c r="C52" s="1"/>
      <c r="D52" s="1"/>
      <c r="E52" s="1"/>
      <c r="F52" s="1"/>
    </row>
    <row r="53" spans="2:6" ht="18.75">
      <c r="B53" s="1"/>
      <c r="C53" s="1"/>
      <c r="D53" s="1"/>
      <c r="E53" s="1"/>
      <c r="F53" s="1"/>
    </row>
    <row r="54" spans="2:6" ht="18.75">
      <c r="B54" s="1"/>
      <c r="C54" s="1"/>
      <c r="D54" s="1"/>
      <c r="E54" s="1"/>
      <c r="F54" s="1"/>
    </row>
    <row r="55" spans="2:6" ht="18.75">
      <c r="B55" s="1"/>
      <c r="C55" s="1"/>
      <c r="D55" s="1"/>
      <c r="E55" s="1"/>
      <c r="F55" s="1"/>
    </row>
    <row r="56" spans="2:6" ht="18.75">
      <c r="B56" s="1"/>
      <c r="C56" s="1"/>
      <c r="D56" s="1"/>
      <c r="E56" s="1"/>
      <c r="F56" s="1"/>
    </row>
    <row r="57" spans="2:6" ht="18.75">
      <c r="B57" s="1"/>
      <c r="C57" s="1"/>
      <c r="D57" s="1"/>
      <c r="E57" s="1"/>
      <c r="F57" s="1"/>
    </row>
    <row r="58" spans="2:6" ht="18.75">
      <c r="B58" s="1"/>
      <c r="C58" s="1"/>
      <c r="D58" s="1"/>
      <c r="E58" s="1"/>
      <c r="F58" s="1"/>
    </row>
    <row r="59" spans="2:6" ht="18.75">
      <c r="B59" s="1"/>
      <c r="C59" s="1"/>
      <c r="D59" s="1"/>
      <c r="E59" s="1"/>
      <c r="F59" s="1"/>
    </row>
    <row r="60" spans="2:6" ht="18.75">
      <c r="B60" s="1"/>
      <c r="C60" s="1"/>
      <c r="D60" s="1"/>
      <c r="E60" s="1"/>
      <c r="F60" s="1"/>
    </row>
    <row r="61" spans="2:6" ht="18.75">
      <c r="B61" s="1"/>
      <c r="C61" s="1"/>
      <c r="D61" s="1"/>
      <c r="E61" s="1"/>
      <c r="F61" s="1"/>
    </row>
    <row r="62" spans="2:6" ht="18.75">
      <c r="B62" s="1"/>
      <c r="C62" s="1"/>
      <c r="D62" s="1"/>
      <c r="E62" s="1"/>
      <c r="F62" s="1"/>
    </row>
    <row r="63" spans="2:6" ht="18.75">
      <c r="B63" s="1"/>
      <c r="C63" s="1"/>
      <c r="D63" s="1"/>
      <c r="E63" s="1"/>
      <c r="F63" s="1"/>
    </row>
    <row r="64" spans="2:6" ht="18.75">
      <c r="B64" s="1"/>
      <c r="C64" s="1"/>
      <c r="D64" s="1"/>
      <c r="E64" s="1"/>
      <c r="F64" s="1"/>
    </row>
  </sheetData>
  <sheetProtection/>
  <mergeCells count="8">
    <mergeCell ref="A6:G6"/>
    <mergeCell ref="A5:B5"/>
    <mergeCell ref="A7:B7"/>
    <mergeCell ref="A8:B8"/>
    <mergeCell ref="E1:G1"/>
    <mergeCell ref="E2:G2"/>
    <mergeCell ref="E3:G3"/>
    <mergeCell ref="E4:G4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Бондарчук</cp:lastModifiedBy>
  <cp:lastPrinted>2021-08-11T11:26:03Z</cp:lastPrinted>
  <dcterms:created xsi:type="dcterms:W3CDTF">2019-11-12T06:27:00Z</dcterms:created>
  <dcterms:modified xsi:type="dcterms:W3CDTF">2021-08-12T10:51:26Z</dcterms:modified>
  <cp:category/>
  <cp:version/>
  <cp:contentType/>
  <cp:contentStatus/>
</cp:coreProperties>
</file>