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<sst xmlns="http://schemas.openxmlformats.org/spreadsheetml/2006/main" count="41" uniqueCount="34">
  <si>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</si>
  <si>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</si>
  <si>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</si>
  <si>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</si>
  <si>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</si>
  <si>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</si>
  <si>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</si>
  <si>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</si>
  <si>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</si>
  <si>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</si>
  <si>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 xml:space="preserve">Внески у статутний фонд КП "Павлоградводоканал", спрямовані на приріст обігових коштів 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</si>
  <si>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</si>
  <si>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</si>
  <si>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</si>
  <si>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</si>
  <si>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</si>
  <si>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</si>
  <si>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</si>
  <si>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</si>
  <si>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</si>
  <si>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</si>
  <si>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</si>
  <si>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 xml:space="preserve">Внески у статутний фонд КП "Спеціалізована Агенція Ритуал", спрямовані на приріст обігових коштів </t>
  </si>
  <si>
    <t xml:space="preserve">Внески у статутний фонд КП "Управління ринками", спрямовані на приріст обігових коштів </t>
  </si>
  <si>
    <t xml:space="preserve">Внески у статутний фонд КП "Павлоград-Світло", спрямовані на приріст обігових коштів </t>
  </si>
  <si>
    <t>Внески у статутний фонд КП "Затишне місто", спрямовані на приріст обігових коштів</t>
  </si>
  <si>
    <t>Аналіз виконання бюджету Павлоградської міської територіальної громади по галузі  "Внески до статутного капіталу суб'єктів господарювання" за  І квартал 2022 року</t>
  </si>
  <si>
    <t>Виконано за І квартал 2022 року</t>
  </si>
  <si>
    <t>План  на   І квартал 2022 року</t>
  </si>
  <si>
    <t>Погашення заборгованості за покупну воду</t>
  </si>
  <si>
    <t>Забезпечення сталого проходження опалювального сезону (оплата природного газу)</t>
  </si>
  <si>
    <t xml:space="preserve">Внески у статутний фонд КП "Павлограджитлосервіс", спрямовані на приріст обігових коштів </t>
  </si>
  <si>
    <t>Відшкодування збитків з утримання транзитного містечка</t>
  </si>
  <si>
    <t>Відшкодування витрат на утримання адміністрації гуртожитків, накладні витрати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</si>
</sst>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justify" vertical="center" wrapText="1"/>
      <protection/>
    </xf>
    <xf numFmtId="3" fontId="2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3" fontId="28" fillId="0" borderId="10" xfId="53" applyNumberFormat="1" applyFont="1" applyFill="1" applyBorder="1" applyAlignment="1">
      <alignment horizontal="center" vertical="center"/>
      <protection/>
    </xf>
    <xf numFmtId="3" fontId="29" fillId="0" borderId="10" xfId="53" applyNumberFormat="1" applyFont="1" applyFill="1" applyBorder="1" applyAlignment="1">
      <alignment horizontal="center" vertical="center"/>
      <protection/>
    </xf>
    <xf numFmtId="3" fontId="30" fillId="0" borderId="10" xfId="53" applyNumberFormat="1" applyFont="1" applyFill="1" applyBorder="1" applyAlignment="1">
      <alignment horizontal="center" vertical="center"/>
      <protection/>
    </xf>
    <xf numFmtId="3" fontId="31" fillId="0" borderId="10" xfId="53" applyNumberFormat="1" applyFont="1" applyFill="1" applyBorder="1" applyAlignment="1">
      <alignment horizontal="center" vertical="center"/>
      <protection/>
    </xf>
    <xf numFmtId="4" fontId="28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53" applyFont="1" applyFill="1" applyBorder="1" applyAlignment="1">
      <alignment horizontal="left" vertical="center" wrapText="1"/>
      <protection/>
    </xf>
    <xf numFmtId="4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left" vertical="center" wrapText="1"/>
      <protection/>
    </xf>
    <xf numFmtId="1" fontId="31" fillId="0" borderId="10" xfId="53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70" zoomScalePageLayoutView="0" workbookViewId="0" topLeftCell="A1">
      <selection activeCell="L44" sqref="L44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21.125" style="29" customWidth="1"/>
    <col min="8" max="8" width="19.75390625" style="4" customWidth="1"/>
    <col min="9" max="9" width="22.75390625" style="4" customWidth="1"/>
    <col min="10" max="10" width="17.00390625" style="4" customWidth="1"/>
    <col min="11" max="16384" width="8.875" style="4" customWidth="1"/>
  </cols>
  <sheetData>
    <row r="1" ht="21" customHeight="1">
      <c r="J1" s="4">
        <v>15</v>
      </c>
    </row>
    <row r="2" spans="1:10" s="8" customFormat="1" ht="56.25" customHeight="1">
      <c r="A2" s="72" t="s">
        <v>26</v>
      </c>
      <c r="B2" s="72"/>
      <c r="C2" s="72"/>
      <c r="D2" s="73"/>
      <c r="E2" s="73"/>
      <c r="F2" s="73"/>
      <c r="G2" s="73"/>
      <c r="H2" s="74"/>
      <c r="I2" s="74"/>
      <c r="J2" s="74"/>
    </row>
    <row r="3" spans="1:10" s="8" customFormat="1" ht="17.25" customHeight="1">
      <c r="A3" s="2"/>
      <c r="B3" s="2"/>
      <c r="C3" s="2"/>
      <c r="D3" s="3"/>
      <c r="E3" s="3"/>
      <c r="F3" s="3"/>
      <c r="G3" s="30"/>
      <c r="H3" s="9"/>
      <c r="I3" s="10"/>
      <c r="J3" s="11" t="s">
        <v>0</v>
      </c>
    </row>
    <row r="4" spans="1:10" s="8" customFormat="1" ht="84" customHeight="1">
      <c r="A4" s="1" t="s">
        <v>4</v>
      </c>
      <c r="B4" s="1" t="s">
        <v>1</v>
      </c>
      <c r="C4" s="1"/>
      <c r="D4" s="1"/>
      <c r="E4" s="1"/>
      <c r="F4" s="1"/>
      <c r="G4" s="48" t="s">
        <v>28</v>
      </c>
      <c r="H4" s="1" t="s">
        <v>27</v>
      </c>
      <c r="I4" s="5" t="s">
        <v>2</v>
      </c>
      <c r="J4" s="1" t="s">
        <v>3</v>
      </c>
    </row>
    <row r="5" spans="1:10" s="8" customFormat="1" ht="20.25" hidden="1">
      <c r="A5" s="69" t="s">
        <v>6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s="8" customFormat="1" ht="40.5" hidden="1">
      <c r="A6" s="13">
        <v>1</v>
      </c>
      <c r="B6" s="12" t="s">
        <v>7</v>
      </c>
      <c r="C6" s="14"/>
      <c r="D6" s="14"/>
      <c r="E6" s="14"/>
      <c r="F6" s="14"/>
      <c r="G6" s="31">
        <v>0</v>
      </c>
      <c r="H6" s="25">
        <v>0</v>
      </c>
      <c r="I6" s="5">
        <f>H6-G6</f>
        <v>0</v>
      </c>
      <c r="J6" s="17" t="e">
        <f>H6/G6*100</f>
        <v>#DIV/0!</v>
      </c>
    </row>
    <row r="7" spans="1:10" s="21" customFormat="1" ht="20.25" hidden="1">
      <c r="A7" s="18"/>
      <c r="B7" s="19" t="s">
        <v>5</v>
      </c>
      <c r="C7" s="20"/>
      <c r="D7" s="15"/>
      <c r="E7" s="15"/>
      <c r="F7" s="15"/>
      <c r="G7" s="32">
        <f>G6</f>
        <v>0</v>
      </c>
      <c r="H7" s="26">
        <f>H6</f>
        <v>0</v>
      </c>
      <c r="I7" s="16">
        <f>H7-G7</f>
        <v>0</v>
      </c>
      <c r="J7" s="22" t="e">
        <f>H7/G7*100</f>
        <v>#DIV/0!</v>
      </c>
    </row>
    <row r="8" spans="1:10" s="21" customFormat="1" ht="20.25" hidden="1">
      <c r="A8" s="69" t="s">
        <v>13</v>
      </c>
      <c r="B8" s="70"/>
      <c r="C8" s="70"/>
      <c r="D8" s="70"/>
      <c r="E8" s="70"/>
      <c r="F8" s="70"/>
      <c r="G8" s="70"/>
      <c r="H8" s="70"/>
      <c r="I8" s="70"/>
      <c r="J8" s="71"/>
    </row>
    <row r="9" spans="1:10" s="21" customFormat="1" ht="20.25" hidden="1">
      <c r="A9" s="13">
        <v>2</v>
      </c>
      <c r="B9" s="12" t="s">
        <v>14</v>
      </c>
      <c r="C9" s="23"/>
      <c r="D9" s="14"/>
      <c r="E9" s="14"/>
      <c r="F9" s="14"/>
      <c r="G9" s="31">
        <v>0</v>
      </c>
      <c r="H9" s="24">
        <v>0</v>
      </c>
      <c r="I9" s="5">
        <f>H9-G9</f>
        <v>0</v>
      </c>
      <c r="J9" s="17" t="e">
        <f>H9/G9*100</f>
        <v>#DIV/0!</v>
      </c>
    </row>
    <row r="10" spans="1:10" s="21" customFormat="1" ht="20.25" hidden="1">
      <c r="A10" s="18"/>
      <c r="B10" s="19" t="s">
        <v>5</v>
      </c>
      <c r="C10" s="20"/>
      <c r="D10" s="15"/>
      <c r="E10" s="15"/>
      <c r="F10" s="15"/>
      <c r="G10" s="32">
        <f>G9</f>
        <v>0</v>
      </c>
      <c r="H10" s="26">
        <f>H9</f>
        <v>0</v>
      </c>
      <c r="I10" s="26">
        <f>I9</f>
        <v>0</v>
      </c>
      <c r="J10" s="26" t="e">
        <f>J9</f>
        <v>#DIV/0!</v>
      </c>
    </row>
    <row r="11" spans="1:10" s="21" customFormat="1" ht="26.25" customHeight="1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1"/>
    </row>
    <row r="12" spans="1:10" s="21" customFormat="1" ht="27" customHeight="1">
      <c r="A12" s="13">
        <v>1</v>
      </c>
      <c r="B12" s="28" t="s">
        <v>29</v>
      </c>
      <c r="C12" s="14"/>
      <c r="D12" s="14"/>
      <c r="E12" s="14"/>
      <c r="F12" s="14"/>
      <c r="G12" s="33">
        <v>1000000</v>
      </c>
      <c r="H12" s="25">
        <v>1000000</v>
      </c>
      <c r="I12" s="5">
        <f>H12-G12</f>
        <v>0</v>
      </c>
      <c r="J12" s="64">
        <f>H12/G12*100</f>
        <v>100</v>
      </c>
    </row>
    <row r="13" spans="1:10" s="21" customFormat="1" ht="24" customHeight="1">
      <c r="A13" s="18"/>
      <c r="B13" s="19" t="s">
        <v>5</v>
      </c>
      <c r="C13" s="20"/>
      <c r="D13" s="15"/>
      <c r="E13" s="15"/>
      <c r="F13" s="15"/>
      <c r="G13" s="34">
        <f>SUM(G12:G12)</f>
        <v>1000000</v>
      </c>
      <c r="H13" s="26">
        <f>SUM(H12:H12)</f>
        <v>1000000</v>
      </c>
      <c r="I13" s="16">
        <f>H13-G13</f>
        <v>0</v>
      </c>
      <c r="J13" s="65">
        <f>H13/G13*100</f>
        <v>100</v>
      </c>
    </row>
    <row r="14" spans="1:10" s="8" customFormat="1" ht="27.75" customHeight="1">
      <c r="A14" s="69" t="s">
        <v>6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s="8" customFormat="1" ht="46.5" customHeight="1">
      <c r="A15" s="36">
        <v>2</v>
      </c>
      <c r="B15" s="37" t="s">
        <v>30</v>
      </c>
      <c r="C15" s="38"/>
      <c r="D15" s="38"/>
      <c r="E15" s="38"/>
      <c r="F15" s="38"/>
      <c r="G15" s="33">
        <v>6824000</v>
      </c>
      <c r="H15" s="39">
        <v>2000000</v>
      </c>
      <c r="I15" s="40">
        <f>H15-G15</f>
        <v>-4824000</v>
      </c>
      <c r="J15" s="66">
        <f>H15/G15*100</f>
        <v>29.308323563892145</v>
      </c>
    </row>
    <row r="16" spans="1:10" s="21" customFormat="1" ht="26.25" customHeight="1">
      <c r="A16" s="18"/>
      <c r="B16" s="19" t="s">
        <v>5</v>
      </c>
      <c r="C16" s="20"/>
      <c r="D16" s="15"/>
      <c r="E16" s="15"/>
      <c r="F16" s="15"/>
      <c r="G16" s="34">
        <f>SUM(G15:G15)</f>
        <v>6824000</v>
      </c>
      <c r="H16" s="26">
        <f>SUM(H15:H15)</f>
        <v>2000000</v>
      </c>
      <c r="I16" s="16">
        <f>H16-G16</f>
        <v>-4824000</v>
      </c>
      <c r="J16" s="65">
        <f>H16/G16*100</f>
        <v>29.308323563892145</v>
      </c>
    </row>
    <row r="17" spans="1:10" s="8" customFormat="1" ht="32.25" customHeight="1">
      <c r="A17" s="69" t="s">
        <v>31</v>
      </c>
      <c r="B17" s="70"/>
      <c r="C17" s="70"/>
      <c r="D17" s="70"/>
      <c r="E17" s="70"/>
      <c r="F17" s="70"/>
      <c r="G17" s="70"/>
      <c r="H17" s="70"/>
      <c r="I17" s="70"/>
      <c r="J17" s="71"/>
    </row>
    <row r="18" spans="1:10" s="8" customFormat="1" ht="27" customHeight="1">
      <c r="A18" s="13">
        <v>3</v>
      </c>
      <c r="B18" s="27" t="s">
        <v>32</v>
      </c>
      <c r="C18" s="18"/>
      <c r="D18" s="18"/>
      <c r="E18" s="18"/>
      <c r="F18" s="18"/>
      <c r="G18" s="61">
        <v>226285</v>
      </c>
      <c r="H18" s="63">
        <v>192163.98</v>
      </c>
      <c r="I18" s="5">
        <f>H18-G18</f>
        <v>-34121.01999999999</v>
      </c>
      <c r="J18" s="67">
        <f>H18/G18*100</f>
        <v>84.9212188169786</v>
      </c>
    </row>
    <row r="19" spans="1:10" s="8" customFormat="1" ht="48.75" customHeight="1">
      <c r="A19" s="13">
        <v>4</v>
      </c>
      <c r="B19" s="60" t="s">
        <v>33</v>
      </c>
      <c r="C19" s="18"/>
      <c r="D19" s="18"/>
      <c r="E19" s="18"/>
      <c r="F19" s="18"/>
      <c r="G19" s="61">
        <v>102090</v>
      </c>
      <c r="H19" s="63">
        <v>80209.44</v>
      </c>
      <c r="I19" s="5">
        <f>H19-G19</f>
        <v>-21880.559999999998</v>
      </c>
      <c r="J19" s="67">
        <f>H19/G19*100</f>
        <v>78.56738172200998</v>
      </c>
    </row>
    <row r="20" spans="1:10" s="8" customFormat="1" ht="24.75" customHeight="1">
      <c r="A20" s="13"/>
      <c r="B20" s="19" t="s">
        <v>5</v>
      </c>
      <c r="C20" s="20"/>
      <c r="D20" s="15"/>
      <c r="E20" s="15"/>
      <c r="F20" s="15"/>
      <c r="G20" s="44">
        <f>SUM(G18:G19)</f>
        <v>328375</v>
      </c>
      <c r="H20" s="20">
        <f>SUM(H18:H19)</f>
        <v>272373.42000000004</v>
      </c>
      <c r="I20" s="16">
        <f>H20-G20</f>
        <v>-56001.57999999996</v>
      </c>
      <c r="J20" s="68">
        <f>H20/G20*100</f>
        <v>82.94584545108489</v>
      </c>
    </row>
    <row r="21" spans="1:10" s="8" customFormat="1" ht="29.25" customHeight="1" hidden="1">
      <c r="A21" s="78" t="s">
        <v>25</v>
      </c>
      <c r="B21" s="79"/>
      <c r="C21" s="79"/>
      <c r="D21" s="79"/>
      <c r="E21" s="79"/>
      <c r="F21" s="79"/>
      <c r="G21" s="79"/>
      <c r="H21" s="79"/>
      <c r="I21" s="79"/>
      <c r="J21" s="80"/>
    </row>
    <row r="22" spans="1:10" s="8" customFormat="1" ht="20.25" hidden="1">
      <c r="A22" s="36">
        <v>24</v>
      </c>
      <c r="B22" s="37"/>
      <c r="C22" s="38"/>
      <c r="D22" s="38"/>
      <c r="E22" s="38"/>
      <c r="F22" s="38"/>
      <c r="G22" s="33"/>
      <c r="H22" s="39"/>
      <c r="I22" s="40">
        <f>H22-G22</f>
        <v>0</v>
      </c>
      <c r="J22" s="41" t="e">
        <f>H22/G22*100</f>
        <v>#DIV/0!</v>
      </c>
    </row>
    <row r="23" spans="1:10" s="8" customFormat="1" ht="20.25" hidden="1">
      <c r="A23" s="36">
        <v>25</v>
      </c>
      <c r="B23" s="37"/>
      <c r="C23" s="38"/>
      <c r="D23" s="38"/>
      <c r="E23" s="38"/>
      <c r="F23" s="38"/>
      <c r="G23" s="33"/>
      <c r="H23" s="39"/>
      <c r="I23" s="40">
        <f>H23-G23</f>
        <v>0</v>
      </c>
      <c r="J23" s="41" t="e">
        <f>H23/G23*100</f>
        <v>#DIV/0!</v>
      </c>
    </row>
    <row r="24" spans="1:10" s="8" customFormat="1" ht="20.25" hidden="1">
      <c r="A24" s="36">
        <v>26</v>
      </c>
      <c r="B24" s="37"/>
      <c r="C24" s="38"/>
      <c r="D24" s="38"/>
      <c r="E24" s="38"/>
      <c r="F24" s="38"/>
      <c r="G24" s="33"/>
      <c r="H24" s="39"/>
      <c r="I24" s="40">
        <f>H24-G24</f>
        <v>0</v>
      </c>
      <c r="J24" s="41" t="e">
        <f>H24/G24*100</f>
        <v>#DIV/0!</v>
      </c>
    </row>
    <row r="25" spans="1:10" s="8" customFormat="1" ht="20.25" hidden="1">
      <c r="A25" s="36">
        <v>27</v>
      </c>
      <c r="B25" s="37"/>
      <c r="C25" s="38"/>
      <c r="D25" s="38"/>
      <c r="E25" s="38"/>
      <c r="F25" s="38"/>
      <c r="G25" s="33"/>
      <c r="H25" s="39"/>
      <c r="I25" s="40">
        <f>H25-G25</f>
        <v>0</v>
      </c>
      <c r="J25" s="41" t="e">
        <f>H25/G25*100</f>
        <v>#DIV/0!</v>
      </c>
    </row>
    <row r="26" spans="1:10" s="21" customFormat="1" ht="20.25" hidden="1">
      <c r="A26" s="42"/>
      <c r="B26" s="43" t="s">
        <v>5</v>
      </c>
      <c r="C26" s="44"/>
      <c r="D26" s="45"/>
      <c r="E26" s="45"/>
      <c r="F26" s="45"/>
      <c r="G26" s="34">
        <f>SUM(G22:G25)</f>
        <v>0</v>
      </c>
      <c r="H26" s="34">
        <f>SUM(H22:H25)</f>
        <v>0</v>
      </c>
      <c r="I26" s="46">
        <f>H26-G26</f>
        <v>0</v>
      </c>
      <c r="J26" s="47" t="e">
        <f>H26/G26*100</f>
        <v>#DIV/0!</v>
      </c>
    </row>
    <row r="27" spans="1:10" s="21" customFormat="1" ht="30" customHeight="1" hidden="1">
      <c r="A27" s="75" t="s">
        <v>22</v>
      </c>
      <c r="B27" s="76"/>
      <c r="C27" s="76"/>
      <c r="D27" s="76"/>
      <c r="E27" s="76"/>
      <c r="F27" s="76"/>
      <c r="G27" s="76"/>
      <c r="H27" s="76"/>
      <c r="I27" s="76"/>
      <c r="J27" s="77"/>
    </row>
    <row r="28" spans="1:10" s="21" customFormat="1" ht="27" customHeight="1" hidden="1">
      <c r="A28" s="48">
        <v>28</v>
      </c>
      <c r="B28" s="49"/>
      <c r="C28" s="48"/>
      <c r="D28" s="48"/>
      <c r="E28" s="48"/>
      <c r="F28" s="48"/>
      <c r="G28" s="48"/>
      <c r="H28" s="48"/>
      <c r="I28" s="40">
        <f>H28-G28</f>
        <v>0</v>
      </c>
      <c r="J28" s="41" t="e">
        <f>H28/G28*100</f>
        <v>#DIV/0!</v>
      </c>
    </row>
    <row r="29" spans="1:10" s="21" customFormat="1" ht="27" customHeight="1" hidden="1">
      <c r="A29" s="75" t="s">
        <v>23</v>
      </c>
      <c r="B29" s="76"/>
      <c r="C29" s="76"/>
      <c r="D29" s="76"/>
      <c r="E29" s="76"/>
      <c r="F29" s="76"/>
      <c r="G29" s="76"/>
      <c r="H29" s="76"/>
      <c r="I29" s="76"/>
      <c r="J29" s="77"/>
    </row>
    <row r="30" spans="1:10" s="21" customFormat="1" ht="45" customHeight="1" hidden="1">
      <c r="A30" s="48">
        <v>29</v>
      </c>
      <c r="B30" s="49"/>
      <c r="C30" s="48"/>
      <c r="D30" s="48"/>
      <c r="E30" s="48"/>
      <c r="F30" s="48"/>
      <c r="G30" s="48"/>
      <c r="H30" s="48"/>
      <c r="I30" s="40">
        <f>H30-G30</f>
        <v>0</v>
      </c>
      <c r="J30" s="41" t="e">
        <f>H30/G30*100</f>
        <v>#DIV/0!</v>
      </c>
    </row>
    <row r="31" spans="1:10" s="8" customFormat="1" ht="41.25" customHeight="1" hidden="1">
      <c r="A31" s="75" t="s">
        <v>8</v>
      </c>
      <c r="B31" s="76"/>
      <c r="C31" s="76"/>
      <c r="D31" s="76"/>
      <c r="E31" s="76"/>
      <c r="F31" s="76"/>
      <c r="G31" s="76"/>
      <c r="H31" s="76"/>
      <c r="I31" s="76"/>
      <c r="J31" s="77"/>
    </row>
    <row r="32" spans="1:10" s="8" customFormat="1" ht="21.75" customHeight="1" hidden="1">
      <c r="A32" s="48">
        <v>14</v>
      </c>
      <c r="B32" s="49" t="s">
        <v>15</v>
      </c>
      <c r="C32" s="50"/>
      <c r="D32" s="50"/>
      <c r="E32" s="50"/>
      <c r="F32" s="50"/>
      <c r="G32" s="40"/>
      <c r="H32" s="40"/>
      <c r="I32" s="40">
        <f aca="true" t="shared" si="0" ref="I32:I41">H32-G32</f>
        <v>0</v>
      </c>
      <c r="J32" s="51" t="e">
        <f aca="true" t="shared" si="1" ref="J32:J37">H32/G32*100</f>
        <v>#DIV/0!</v>
      </c>
    </row>
    <row r="33" spans="1:10" s="8" customFormat="1" ht="24" customHeight="1" hidden="1">
      <c r="A33" s="48">
        <v>15</v>
      </c>
      <c r="B33" s="49" t="s">
        <v>16</v>
      </c>
      <c r="C33" s="48"/>
      <c r="D33" s="48"/>
      <c r="E33" s="48"/>
      <c r="F33" s="48"/>
      <c r="G33" s="40"/>
      <c r="H33" s="40"/>
      <c r="I33" s="40">
        <f t="shared" si="0"/>
        <v>0</v>
      </c>
      <c r="J33" s="51" t="e">
        <f t="shared" si="1"/>
        <v>#DIV/0!</v>
      </c>
    </row>
    <row r="34" spans="1:10" s="8" customFormat="1" ht="21.75" customHeight="1" hidden="1">
      <c r="A34" s="48">
        <v>16</v>
      </c>
      <c r="B34" s="49" t="s">
        <v>17</v>
      </c>
      <c r="C34" s="48"/>
      <c r="D34" s="48"/>
      <c r="E34" s="48"/>
      <c r="F34" s="48"/>
      <c r="G34" s="40"/>
      <c r="H34" s="40"/>
      <c r="I34" s="40">
        <f t="shared" si="0"/>
        <v>0</v>
      </c>
      <c r="J34" s="51" t="e">
        <f t="shared" si="1"/>
        <v>#DIV/0!</v>
      </c>
    </row>
    <row r="35" spans="1:10" s="8" customFormat="1" ht="20.25" hidden="1">
      <c r="A35" s="36">
        <v>17</v>
      </c>
      <c r="B35" s="37" t="s">
        <v>18</v>
      </c>
      <c r="C35" s="38"/>
      <c r="D35" s="38"/>
      <c r="E35" s="38"/>
      <c r="F35" s="38"/>
      <c r="G35" s="33"/>
      <c r="H35" s="39"/>
      <c r="I35" s="40">
        <f t="shared" si="0"/>
        <v>0</v>
      </c>
      <c r="J35" s="51" t="e">
        <f t="shared" si="1"/>
        <v>#DIV/0!</v>
      </c>
    </row>
    <row r="36" spans="1:10" s="8" customFormat="1" ht="20.25" hidden="1">
      <c r="A36" s="36">
        <v>18</v>
      </c>
      <c r="B36" s="37" t="s">
        <v>19</v>
      </c>
      <c r="C36" s="38"/>
      <c r="D36" s="38"/>
      <c r="E36" s="38"/>
      <c r="F36" s="38"/>
      <c r="G36" s="33"/>
      <c r="H36" s="39"/>
      <c r="I36" s="40">
        <f t="shared" si="0"/>
        <v>0</v>
      </c>
      <c r="J36" s="51" t="e">
        <f t="shared" si="1"/>
        <v>#DIV/0!</v>
      </c>
    </row>
    <row r="37" spans="1:10" s="8" customFormat="1" ht="20.25" hidden="1">
      <c r="A37" s="36">
        <v>19</v>
      </c>
      <c r="B37" s="37" t="s">
        <v>20</v>
      </c>
      <c r="C37" s="38"/>
      <c r="D37" s="38"/>
      <c r="E37" s="38"/>
      <c r="F37" s="38"/>
      <c r="G37" s="33"/>
      <c r="H37" s="39"/>
      <c r="I37" s="52">
        <f t="shared" si="0"/>
        <v>0</v>
      </c>
      <c r="J37" s="51" t="e">
        <f t="shared" si="1"/>
        <v>#DIV/0!</v>
      </c>
    </row>
    <row r="38" spans="1:10" s="8" customFormat="1" ht="20.25" hidden="1">
      <c r="A38" s="36">
        <v>20</v>
      </c>
      <c r="B38" s="37" t="s">
        <v>11</v>
      </c>
      <c r="C38" s="38"/>
      <c r="D38" s="38"/>
      <c r="E38" s="38"/>
      <c r="F38" s="38"/>
      <c r="G38" s="33"/>
      <c r="H38" s="39"/>
      <c r="I38" s="52">
        <f t="shared" si="0"/>
        <v>0</v>
      </c>
      <c r="J38" s="48" t="e">
        <f>H38/G38*100</f>
        <v>#DIV/0!</v>
      </c>
    </row>
    <row r="39" spans="1:10" s="8" customFormat="1" ht="20.25" hidden="1">
      <c r="A39" s="36">
        <v>21</v>
      </c>
      <c r="B39" s="37" t="s">
        <v>12</v>
      </c>
      <c r="C39" s="38"/>
      <c r="D39" s="38"/>
      <c r="E39" s="38"/>
      <c r="F39" s="38"/>
      <c r="G39" s="33"/>
      <c r="H39" s="39"/>
      <c r="I39" s="52">
        <f t="shared" si="0"/>
        <v>0</v>
      </c>
      <c r="J39" s="41" t="e">
        <f>H39/G39*100</f>
        <v>#DIV/0!</v>
      </c>
    </row>
    <row r="40" spans="1:10" s="8" customFormat="1" ht="20.25" hidden="1">
      <c r="A40" s="36">
        <v>22</v>
      </c>
      <c r="B40" s="37" t="s">
        <v>21</v>
      </c>
      <c r="C40" s="38"/>
      <c r="D40" s="38"/>
      <c r="E40" s="38"/>
      <c r="F40" s="38"/>
      <c r="G40" s="33"/>
      <c r="H40" s="39"/>
      <c r="I40" s="52">
        <f t="shared" si="0"/>
        <v>0</v>
      </c>
      <c r="J40" s="41" t="e">
        <f>H40/G40*100</f>
        <v>#DIV/0!</v>
      </c>
    </row>
    <row r="41" spans="1:10" s="21" customFormat="1" ht="20.25" hidden="1">
      <c r="A41" s="42"/>
      <c r="B41" s="43" t="s">
        <v>5</v>
      </c>
      <c r="C41" s="44"/>
      <c r="D41" s="45"/>
      <c r="E41" s="45"/>
      <c r="F41" s="45"/>
      <c r="G41" s="34">
        <f>SUM(G32:G40)</f>
        <v>0</v>
      </c>
      <c r="H41" s="34">
        <f>SUM(H32:H40)</f>
        <v>0</v>
      </c>
      <c r="I41" s="46">
        <f t="shared" si="0"/>
        <v>0</v>
      </c>
      <c r="J41" s="53" t="e">
        <f>H41/G41*100</f>
        <v>#DIV/0!</v>
      </c>
    </row>
    <row r="42" spans="1:10" s="21" customFormat="1" ht="20.25" hidden="1">
      <c r="A42" s="75" t="s">
        <v>24</v>
      </c>
      <c r="B42" s="76"/>
      <c r="C42" s="76"/>
      <c r="D42" s="76"/>
      <c r="E42" s="76"/>
      <c r="F42" s="76"/>
      <c r="G42" s="76"/>
      <c r="H42" s="76"/>
      <c r="I42" s="76"/>
      <c r="J42" s="77"/>
    </row>
    <row r="43" spans="1:10" s="21" customFormat="1" ht="20.25" hidden="1">
      <c r="A43" s="48">
        <v>30</v>
      </c>
      <c r="B43" s="49"/>
      <c r="C43" s="48"/>
      <c r="D43" s="48"/>
      <c r="E43" s="48"/>
      <c r="F43" s="48"/>
      <c r="G43" s="48"/>
      <c r="H43" s="48"/>
      <c r="I43" s="40">
        <f>H43-G43</f>
        <v>0</v>
      </c>
      <c r="J43" s="41" t="e">
        <f>H43/G43*100</f>
        <v>#DIV/0!</v>
      </c>
    </row>
    <row r="44" spans="1:10" s="8" customFormat="1" ht="26.25" customHeight="1">
      <c r="A44" s="54"/>
      <c r="B44" s="55" t="s">
        <v>9</v>
      </c>
      <c r="C44" s="45">
        <f>SUM(C5:C38)</f>
        <v>0</v>
      </c>
      <c r="D44" s="45">
        <f>SUM(D5:D38)</f>
        <v>0</v>
      </c>
      <c r="E44" s="45">
        <f>SUM(E5:E38)</f>
        <v>0</v>
      </c>
      <c r="F44" s="45">
        <f>SUM(F5:F38)</f>
        <v>0</v>
      </c>
      <c r="G44" s="62">
        <f>G7+G16+G20+G26+G41+G13+G10+G28+G30+G43</f>
        <v>8152375</v>
      </c>
      <c r="H44" s="62">
        <f>H7+H16+H20+H26+H41+H13+H10+H28+H30+H43</f>
        <v>3272373.42</v>
      </c>
      <c r="I44" s="46">
        <f>H44-G44</f>
        <v>-4880001.58</v>
      </c>
      <c r="J44" s="53">
        <f>H44/G44*100</f>
        <v>40.14012382894555</v>
      </c>
    </row>
    <row r="45" spans="1:10" ht="20.25">
      <c r="A45" s="56"/>
      <c r="B45" s="57"/>
      <c r="C45" s="58"/>
      <c r="D45" s="58"/>
      <c r="E45" s="58"/>
      <c r="F45" s="58"/>
      <c r="G45" s="59"/>
      <c r="H45" s="57"/>
      <c r="I45" s="57"/>
      <c r="J45" s="57"/>
    </row>
    <row r="46" spans="1:7" ht="20.25">
      <c r="A46" s="4"/>
      <c r="G46" s="35"/>
    </row>
  </sheetData>
  <sheetProtection/>
  <mergeCells count="11">
    <mergeCell ref="A17:J17"/>
    <mergeCell ref="A27:J27"/>
    <mergeCell ref="A29:J29"/>
    <mergeCell ref="A42:J42"/>
    <mergeCell ref="A31:J31"/>
    <mergeCell ref="A21:J21"/>
    <mergeCell ref="A8:J8"/>
    <mergeCell ref="A2:J2"/>
    <mergeCell ref="A5:J5"/>
    <mergeCell ref="A14:J14"/>
    <mergeCell ref="A11:J11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2022-04-14T08:01:34Z</cp:lastPrinted>
  <dcterms:created xsi:type="dcterms:W3CDTF">2013-11-07T08:21:37Z</dcterms:created>
  <dcterms:modified xsi:type="dcterms:W3CDTF">2022-04-19T07:48:22Z</dcterms:modified>
  <cp:category/>
  <cp:version/>
  <cp:contentType/>
  <cp:contentStatus/>
</cp:coreProperties>
</file>