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75" windowWidth="19320" windowHeight="12600"/>
  </bookViews>
  <sheets>
    <sheet name="Лист1" sheetId="1" r:id="rId1"/>
    <sheet name="Лист2" sheetId="2" r:id="rId2"/>
    <sheet name="Лист3" sheetId="3" r:id="rId3"/>
  </sheets>
  <definedNames>
    <definedName name="_xlnm.Print_Titles" localSheetId="0">Лист1!$6:$7</definedName>
  </definedNames>
  <calcPr calcId="125725"/>
</workbook>
</file>

<file path=xl/calcChain.xml><?xml version="1.0" encoding="utf-8"?>
<calcChain xmlns="http://schemas.openxmlformats.org/spreadsheetml/2006/main">
  <c r="H71" i="1"/>
  <c r="I71"/>
  <c r="J71"/>
  <c r="K71"/>
  <c r="K68" s="1"/>
  <c r="G71"/>
  <c r="G63"/>
  <c r="H63"/>
  <c r="I63"/>
  <c r="J63"/>
  <c r="K63"/>
  <c r="G58"/>
  <c r="H58"/>
  <c r="I58"/>
  <c r="J58"/>
  <c r="G53"/>
  <c r="H53"/>
  <c r="I53"/>
  <c r="J53"/>
  <c r="G48"/>
  <c r="H48"/>
  <c r="I48"/>
  <c r="J48"/>
  <c r="G38"/>
  <c r="H38"/>
  <c r="I38"/>
  <c r="J38"/>
  <c r="K38"/>
  <c r="G33"/>
  <c r="H33"/>
  <c r="I33"/>
  <c r="J33"/>
  <c r="K33"/>
  <c r="G28"/>
  <c r="H28"/>
  <c r="I28"/>
  <c r="J28"/>
  <c r="K28"/>
  <c r="G23"/>
  <c r="H23"/>
  <c r="I23"/>
  <c r="J23"/>
  <c r="K23"/>
  <c r="G8"/>
  <c r="H8"/>
  <c r="I8"/>
  <c r="J8"/>
  <c r="K8"/>
  <c r="G13"/>
  <c r="H13"/>
  <c r="I13"/>
  <c r="J13"/>
  <c r="K13"/>
  <c r="G18"/>
  <c r="H18"/>
  <c r="I18"/>
  <c r="J18"/>
  <c r="G43"/>
  <c r="H43"/>
  <c r="I43"/>
  <c r="F52"/>
  <c r="F51"/>
  <c r="F50"/>
  <c r="F49"/>
  <c r="F67"/>
  <c r="F66"/>
  <c r="F65"/>
  <c r="F64"/>
  <c r="F62"/>
  <c r="F61"/>
  <c r="F60"/>
  <c r="F59"/>
  <c r="F57"/>
  <c r="F56"/>
  <c r="F55"/>
  <c r="F54"/>
  <c r="F47"/>
  <c r="F46"/>
  <c r="F45"/>
  <c r="F44"/>
  <c r="F42"/>
  <c r="F41"/>
  <c r="F40"/>
  <c r="F39"/>
  <c r="F37"/>
  <c r="F36"/>
  <c r="F35"/>
  <c r="F34"/>
  <c r="F32"/>
  <c r="F31"/>
  <c r="F30"/>
  <c r="F29"/>
  <c r="F27"/>
  <c r="F28" l="1"/>
  <c r="F33"/>
  <c r="F38"/>
  <c r="F43"/>
  <c r="F53"/>
  <c r="F58"/>
  <c r="F63"/>
  <c r="F48"/>
  <c r="F72"/>
  <c r="F71"/>
  <c r="F70"/>
  <c r="F69"/>
  <c r="J68"/>
  <c r="I68"/>
  <c r="H68"/>
  <c r="G68"/>
  <c r="F68" l="1"/>
  <c r="F17"/>
  <c r="F19"/>
  <c r="F20"/>
  <c r="F21"/>
  <c r="F22"/>
  <c r="F24"/>
  <c r="F25"/>
  <c r="F26"/>
  <c r="F9"/>
  <c r="F10"/>
  <c r="F12"/>
  <c r="F14"/>
  <c r="F15"/>
  <c r="F16"/>
  <c r="F11"/>
  <c r="F23" l="1"/>
  <c r="F18"/>
  <c r="F13"/>
  <c r="F8"/>
</calcChain>
</file>

<file path=xl/sharedStrings.xml><?xml version="1.0" encoding="utf-8"?>
<sst xmlns="http://schemas.openxmlformats.org/spreadsheetml/2006/main" count="125" uniqueCount="49">
  <si>
    <t>Назва напряму діяльності (пріоритетні завдання)</t>
  </si>
  <si>
    <t>Відповідальні за виконання</t>
  </si>
  <si>
    <t>усього</t>
  </si>
  <si>
    <t>Державний бюджет</t>
  </si>
  <si>
    <t>Обласний бюджет</t>
  </si>
  <si>
    <t>Місцевий бюджет</t>
  </si>
  <si>
    <t>Інші джерела</t>
  </si>
  <si>
    <t>Очікуваний результат</t>
  </si>
  <si>
    <t>Строк виконання заходу</t>
  </si>
  <si>
    <t>Джерела фінансування</t>
  </si>
  <si>
    <t>Орієнтовні обсяги фінансування (вартість),  грн.</t>
  </si>
  <si>
    <t>Загальний обсяг, у т.ч.:</t>
  </si>
  <si>
    <t>ПЕРЕЛІК
завдань і заходів міської  Програми поліпшення організації призову громадян на строкову військову службу, приписки до призовної дільниці та підготовки юнаків до військової служби  та призову на військову службу під час мобілізації 
на 2019-2023 роки</t>
  </si>
  <si>
    <t>Зміст заходів програми з виконання завдань</t>
  </si>
  <si>
    <t>1. Військово-патріотичне виховання молоді та підготовка молоді до служби в Збройних Силах України</t>
  </si>
  <si>
    <t xml:space="preserve">Постійно
протягом 2019-2023
</t>
  </si>
  <si>
    <t>Підвищення рівня військово-патріотичного виховання молоді           м. Павлограда</t>
  </si>
  <si>
    <t>Протягом 2019-2023</t>
  </si>
  <si>
    <t>Два рази на рік,
навесні та восени під час оголошен-ня призову</t>
  </si>
  <si>
    <t>Два рази на рік,
навесні та восени під час оголошен-ня призову, та під час мобілізації</t>
  </si>
  <si>
    <t>Щороку, два рази на рік,
навесні
та восени
 під час оголошен-ня призову, та під час мобілізації</t>
  </si>
  <si>
    <t>Покращення стану виконання законодавства про військовий обов’язок та військову службу в Україні</t>
  </si>
  <si>
    <t>Сектор взаємодії з правоохоронними органами та мобілізаційної роботи виконавчого комітету Павлоградської міської ради, відділ охорони здоров’я  Павлоградської міської ради</t>
  </si>
  <si>
    <t>Сектор взаємодії з правоохоронними органами та мобілізаційної роботи виконавчого комітету Павлоградської міської ради, відділ з питань регіональної політики виконавчого комітету Павлоградської міської ради, ЗМІ</t>
  </si>
  <si>
    <t>Павлоградський РТЦК та СП, Павлоградський відділ поліції ГУНП України в Дніпропетровській обл.</t>
  </si>
  <si>
    <t xml:space="preserve">Павлоградський РТЦК та СП, керівники житлово-експлуатаційних підприємств та організацій, керівники підприємств, закладів та організацій незалежно від форм власності </t>
  </si>
  <si>
    <t>Павлоградський РТЦК та СП, сектор взаємодії з правоохоронними органами та мобілізаційної роботи виконавчого комітету Павлоградської міської ради</t>
  </si>
  <si>
    <t>Дніпропетровський обласний ТЦК та СП, Сектор взаємодії з правоохоронними органами та мобілізаційної роботи виконавчого комітету Павлоградської міської ради</t>
  </si>
  <si>
    <t>Поліпшення роботи з організації  призову громадян на строкову військову службу та покращення стану виконання законодавства про військовий обов’язок та військову службу в Україні</t>
  </si>
  <si>
    <t>Поліпшення роботи з організації  призову громадян на строкову військову службу та під час мобілізації</t>
  </si>
  <si>
    <t>Поліпшення соціально-побутових умов</t>
  </si>
  <si>
    <t xml:space="preserve">        Секретар міської ради                                                                                Сергій ОСТРЕНКО
        та мобілізаційної роботи                                                                                                                      Олександр ШАПОВАЛ</t>
  </si>
  <si>
    <t>Павлоградський РТЦК і СП, сектор взаємодії з правоохоронними органами та мобілізаційної роботи виконавчого комітету Павлоградської міської ради, відділ освіти Павлоградської міської ради</t>
  </si>
  <si>
    <t>Павлоградський РТЦК і СП, Павлоградський відділ поліції ГУНП України в Дніпропетровській обл., сектор взаємодії з правоохоронними органами та мобілізаційної роботи виконавчого комітету Павлоградської міської ради, відділ освіти Павлоградської міської ради,  ЗМІ</t>
  </si>
  <si>
    <t>Павлоградський РТЦК та СП, Сектор взаємодії з правоохоронними органами та мобілізаційної роботи виконавчого комітету Павлоградської міської ради</t>
  </si>
  <si>
    <t>2. Сприяння організації призову громадян на строкову військову службу</t>
  </si>
  <si>
    <t>1.1. Проведення інформаційно-роз'яснювальної роботи серед молоді щодо необхідності виконання свого обов'язку,передбаченого Конституцією України, виховання національної свідомості на героїко-патріотичних традиціях минулого України, формування в свідомості юнаків необхідності захисту держави.</t>
  </si>
  <si>
    <t>1.2. Проведення роз'яснювальної роботи серед молоді в навчальних закладах, організаціях міста щодо відповідальності за ухилення від служби у ЗСУ.</t>
  </si>
  <si>
    <t>1.3. Виготовлення та розміщення на підприємствах, в організаціях, навчальних закладах міста засобів наочної агітації військово-патріотичного спрямування</t>
  </si>
  <si>
    <t>2.1. Заходи, спрямовані на виявлення громадян призовного віку, які постійно або тимчасово проживають на території м. Павлоград, і не перебувають на військовому обліку, взяття їх на облік та  направлення до військкомату для проходження відповідного медичного обстеження.</t>
  </si>
  <si>
    <t>2.2. Сприяння  в організації роботи медичної комісії при Павлоградському ОМТЦК та СП</t>
  </si>
  <si>
    <t>2.3. Висвітлення у засобах масової інформації заходів щодо підготовки та проведення призову громадян України на строкову військову службу.</t>
  </si>
  <si>
    <t>2.4. Проведення згідно з чинним законодавством розшуку осіб, які умисно ухиляються від виконання загального військового обов'язку.</t>
  </si>
  <si>
    <t>2.5. Проведення якісного оповіщення призовників та військовозобов’язаних             м. Павлоград про виклик до Павлоградського РТЦК та СП та забезпечення своєчасного їх прибуття до призовних дільниць.</t>
  </si>
  <si>
    <t>2.6. Сприяння організації призову громадян на строкову військову службу та призову на військову службу шляхом забезпечення Павлоградського РТЦК та СП необхідною кількістю технічного та обслуговуючого персоналу для роботи на призовних дільницях згідно із заявками ПРТЦК та СП, та виділення автомобільного транспорту для організованого перевезення призовників та військовозобов’язаних   м. Павлограда, до обласного збірного пункту (м. Дніпро) під час призову та підготовчих заходів, а також на збірні пункти та у військові частини під час проведення військових зборів та під час мобілізації.</t>
  </si>
  <si>
    <t>2.7. Виготовлення бланків та придбання канцелярських товарів для якісного проведення призову громадян на строкову військову службу, службу за контрактом та призову на військову службу під час мобілізації</t>
  </si>
  <si>
    <t>2.8. Розв’язання соціально-побутових проблем (придбання матеріалів для  ремонтних робіт, обладнання та інвентарю), субвенція Дніпропетровському обласному територіальному центру комплектування та соціальної підтримки для Павлоградського РТЦК та СП.</t>
  </si>
  <si>
    <t>2.9. Відшкодування збитків КП «Павлограджитлосервіс» за проживання призовників-резервістів на період проходження військових зборів у                     м. Павлоград відповідно до плану навчальних зборів в кількості 350 чоловік.</t>
  </si>
  <si>
    <t>Додаток
до рішення міської ради 
від 27.06.2023 р. № 1076-40/VIII</t>
  </si>
</sst>
</file>

<file path=xl/styles.xml><?xml version="1.0" encoding="utf-8"?>
<styleSheet xmlns="http://schemas.openxmlformats.org/spreadsheetml/2006/main">
  <numFmts count="6">
    <numFmt numFmtId="164" formatCode="_-* #,##0.00_₴_-;\-* #,##0.00_₴_-;_-* &quot;-&quot;??_₴_-;_-@_-"/>
    <numFmt numFmtId="165" formatCode="0.0"/>
    <numFmt numFmtId="166" formatCode="#,##0.0"/>
    <numFmt numFmtId="167" formatCode="#,##0.000"/>
    <numFmt numFmtId="168" formatCode="0.000"/>
    <numFmt numFmtId="169" formatCode="_-* #,##0.000_₴_-;\-* #,##0.000_₴_-;_-* &quot;-&quot;??_₴_-;_-@_-"/>
  </numFmts>
  <fonts count="18">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rgb="FF000000"/>
      <name val="Times New Roman"/>
      <family val="1"/>
      <charset val="204"/>
    </font>
    <font>
      <b/>
      <sz val="9"/>
      <color rgb="FF000000"/>
      <name val="Times New Roman"/>
      <family val="1"/>
      <charset val="204"/>
    </font>
    <font>
      <sz val="10"/>
      <color rgb="FF000000"/>
      <name val="Times New Roman"/>
      <family val="1"/>
      <charset val="204"/>
    </font>
    <font>
      <sz val="8"/>
      <color theme="1"/>
      <name val="Times New Roman"/>
      <family val="1"/>
      <charset val="204"/>
    </font>
    <font>
      <sz val="8"/>
      <color theme="1"/>
      <name val="Calibri"/>
      <family val="2"/>
      <charset val="204"/>
      <scheme val="minor"/>
    </font>
    <font>
      <b/>
      <sz val="10"/>
      <color rgb="FF000000"/>
      <name val="Times New Roman"/>
      <family val="1"/>
      <charset val="204"/>
    </font>
    <font>
      <sz val="11"/>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0" fontId="4" fillId="0" borderId="0"/>
    <xf numFmtId="164" fontId="17" fillId="0" borderId="0" applyFont="0" applyFill="0" applyBorder="0" applyAlignment="0" applyProtection="0"/>
  </cellStyleXfs>
  <cellXfs count="65">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left" vertical="center" wrapText="1"/>
    </xf>
    <xf numFmtId="0" fontId="0" fillId="0" borderId="0" xfId="0" applyAlignment="1">
      <alignment horizontal="center" vertical="center"/>
    </xf>
    <xf numFmtId="0" fontId="3" fillId="0" borderId="0" xfId="0" applyFont="1" applyAlignment="1">
      <alignment horizontal="center" vertical="center"/>
    </xf>
    <xf numFmtId="2" fontId="7" fillId="2" borderId="1" xfId="0" applyNumberFormat="1" applyFont="1" applyFill="1" applyBorder="1" applyAlignment="1">
      <alignment horizontal="center" vertical="center" wrapText="1"/>
    </xf>
    <xf numFmtId="165" fontId="7" fillId="2" borderId="1" xfId="1" applyNumberFormat="1" applyFont="1" applyFill="1" applyBorder="1" applyAlignment="1">
      <alignment horizontal="center" vertical="center" wrapText="1"/>
    </xf>
    <xf numFmtId="0" fontId="10" fillId="0" borderId="0" xfId="0" applyFont="1"/>
    <xf numFmtId="0" fontId="0" fillId="0" borderId="0" xfId="0" applyAlignment="1">
      <alignment wrapText="1"/>
    </xf>
    <xf numFmtId="0" fontId="11"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4" fillId="0" borderId="0" xfId="0" applyFont="1" applyAlignment="1">
      <alignment horizontal="center" vertical="center"/>
    </xf>
    <xf numFmtId="0" fontId="14" fillId="0" borderId="0" xfId="0" applyFont="1"/>
    <xf numFmtId="0" fontId="15" fillId="0" borderId="0" xfId="0" applyFont="1"/>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12"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166" fontId="13" fillId="0" borderId="1" xfId="0" applyNumberFormat="1" applyFont="1" applyBorder="1" applyAlignment="1">
      <alignment horizontal="center" vertical="center"/>
    </xf>
    <xf numFmtId="166" fontId="3" fillId="0" borderId="1" xfId="0" applyNumberFormat="1" applyFont="1" applyBorder="1" applyAlignment="1">
      <alignment horizontal="center" vertical="center"/>
    </xf>
    <xf numFmtId="166" fontId="2" fillId="0" borderId="1" xfId="0" applyNumberFormat="1" applyFont="1" applyBorder="1" applyAlignment="1">
      <alignment horizontal="center" vertical="center"/>
    </xf>
    <xf numFmtId="0" fontId="1" fillId="0" borderId="0" xfId="0" applyFont="1" applyAlignment="1">
      <alignment horizontal="left" vertical="center" wrapText="1"/>
    </xf>
    <xf numFmtId="0" fontId="10" fillId="0" borderId="0" xfId="0" applyFont="1" applyBorder="1" applyAlignment="1">
      <alignment vertical="center"/>
    </xf>
    <xf numFmtId="0" fontId="7" fillId="0" borderId="0" xfId="0" applyFont="1" applyFill="1" applyBorder="1" applyAlignment="1">
      <alignment horizontal="left" vertical="center"/>
    </xf>
    <xf numFmtId="2" fontId="7" fillId="0" borderId="0" xfId="0" applyNumberFormat="1" applyFont="1" applyFill="1" applyBorder="1" applyAlignment="1">
      <alignment horizontal="center" vertical="center" wrapText="1"/>
    </xf>
    <xf numFmtId="165" fontId="7" fillId="0" borderId="0" xfId="1" applyNumberFormat="1" applyFont="1" applyFill="1" applyBorder="1" applyAlignment="1">
      <alignment horizontal="center" vertical="center" wrapText="1"/>
    </xf>
    <xf numFmtId="0" fontId="7" fillId="0" borderId="0" xfId="0" applyFont="1" applyFill="1" applyBorder="1" applyAlignment="1">
      <alignment horizontal="center" vertical="center"/>
    </xf>
    <xf numFmtId="167" fontId="3" fillId="0" borderId="1" xfId="0" applyNumberFormat="1" applyFont="1" applyBorder="1" applyAlignment="1">
      <alignment horizontal="center" vertical="center"/>
    </xf>
    <xf numFmtId="167" fontId="2" fillId="0" borderId="1" xfId="0" applyNumberFormat="1" applyFont="1" applyBorder="1" applyAlignment="1">
      <alignment horizontal="center" vertical="center"/>
    </xf>
    <xf numFmtId="168" fontId="6" fillId="2" borderId="1" xfId="0" applyNumberFormat="1" applyFont="1" applyFill="1" applyBorder="1" applyAlignment="1">
      <alignment horizontal="center" vertical="center" wrapText="1"/>
    </xf>
    <xf numFmtId="168" fontId="7" fillId="2" borderId="1" xfId="0" applyNumberFormat="1" applyFont="1" applyFill="1" applyBorder="1" applyAlignment="1">
      <alignment horizontal="center" vertical="center" wrapText="1"/>
    </xf>
    <xf numFmtId="169" fontId="2" fillId="0" borderId="1" xfId="2" applyNumberFormat="1" applyFont="1" applyBorder="1" applyAlignment="1">
      <alignment horizontal="center" vertical="center"/>
    </xf>
    <xf numFmtId="169" fontId="3" fillId="0" borderId="1" xfId="0" applyNumberFormat="1" applyFont="1" applyBorder="1" applyAlignment="1">
      <alignment horizontal="center" vertical="center"/>
    </xf>
    <xf numFmtId="168" fontId="7" fillId="2" borderId="1" xfId="0" applyNumberFormat="1" applyFont="1" applyFill="1" applyBorder="1" applyAlignment="1">
      <alignment horizontal="center" vertical="center"/>
    </xf>
    <xf numFmtId="168" fontId="7" fillId="2" borderId="1" xfId="1" applyNumberFormat="1" applyFont="1" applyFill="1" applyBorder="1" applyAlignment="1">
      <alignment horizontal="center" vertical="center" wrapText="1"/>
    </xf>
    <xf numFmtId="0" fontId="1" fillId="0" borderId="0" xfId="0" applyFont="1" applyAlignment="1">
      <alignment horizontal="left" vertical="center" wrapText="1"/>
    </xf>
    <xf numFmtId="0" fontId="13" fillId="3" borderId="1" xfId="0" applyFont="1" applyFill="1" applyBorder="1" applyAlignment="1">
      <alignment horizontal="left" vertical="center" wrapText="1"/>
    </xf>
    <xf numFmtId="0" fontId="0" fillId="0" borderId="1" xfId="0" applyBorder="1" applyAlignment="1">
      <alignment vertical="center"/>
    </xf>
    <xf numFmtId="0" fontId="3" fillId="3"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9" fillId="0" borderId="0" xfId="0" applyFont="1" applyAlignment="1">
      <alignment horizontal="center" vertical="center" wrapText="1"/>
    </xf>
    <xf numFmtId="0" fontId="13"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1" xfId="0" applyBorder="1"/>
    <xf numFmtId="0" fontId="13" fillId="0" borderId="1" xfId="0" applyFont="1" applyBorder="1" applyAlignment="1">
      <alignment horizontal="center" vertical="center" wrapText="1"/>
    </xf>
    <xf numFmtId="0" fontId="7" fillId="2" borderId="1" xfId="0" applyFont="1" applyFill="1" applyBorder="1" applyAlignment="1">
      <alignment horizontal="center" vertical="center"/>
    </xf>
    <xf numFmtId="0" fontId="6" fillId="2" borderId="1" xfId="0" applyFont="1" applyFill="1" applyBorder="1" applyAlignment="1">
      <alignment horizontal="right" vertical="center" wrapText="1"/>
    </xf>
    <xf numFmtId="0" fontId="10" fillId="0" borderId="1" xfId="0" applyFont="1" applyBorder="1" applyAlignment="1">
      <alignment vertical="center"/>
    </xf>
    <xf numFmtId="0" fontId="8" fillId="0" borderId="0" xfId="0" applyFont="1" applyAlignment="1">
      <alignment horizontal="left" vertical="center" wrapText="1"/>
    </xf>
    <xf numFmtId="0" fontId="3" fillId="0" borderId="1" xfId="0" applyFont="1" applyBorder="1" applyAlignment="1">
      <alignment vertical="center" wrapText="1"/>
    </xf>
    <xf numFmtId="0" fontId="3" fillId="3" borderId="2" xfId="0" applyFont="1" applyFill="1" applyBorder="1" applyAlignment="1">
      <alignment horizontal="center" vertical="top" wrapText="1"/>
    </xf>
    <xf numFmtId="0" fontId="3" fillId="3" borderId="4" xfId="0" applyFont="1" applyFill="1" applyBorder="1" applyAlignment="1">
      <alignment horizontal="center" vertical="top" wrapText="1"/>
    </xf>
    <xf numFmtId="0" fontId="3" fillId="3" borderId="3" xfId="0" applyFont="1" applyFill="1" applyBorder="1" applyAlignment="1">
      <alignment horizontal="center" vertical="top"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cellXfs>
  <cellStyles count="3">
    <cellStyle name="Обычный" xfId="0" builtinId="0"/>
    <cellStyle name="Обычный_Лист1" xfId="1"/>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BD118"/>
  <sheetViews>
    <sheetView tabSelected="1" workbookViewId="0">
      <selection activeCell="J1" sqref="J1:L1"/>
    </sheetView>
  </sheetViews>
  <sheetFormatPr defaultRowHeight="15"/>
  <cols>
    <col min="1" max="1" width="15.7109375" customWidth="1"/>
    <col min="2" max="2" width="27.28515625" customWidth="1"/>
    <col min="3" max="3" width="26.28515625" customWidth="1"/>
    <col min="4" max="4" width="10.85546875" customWidth="1"/>
    <col min="5" max="5" width="20.28515625" style="8" customWidth="1"/>
    <col min="6" max="6" width="10.7109375" style="8" customWidth="1"/>
    <col min="7" max="10" width="9.140625" style="8" customWidth="1"/>
    <col min="11" max="11" width="10" style="4" customWidth="1"/>
    <col min="12" max="12" width="18.42578125" customWidth="1"/>
  </cols>
  <sheetData>
    <row r="1" spans="1:56" ht="51.75" customHeight="1">
      <c r="A1" s="1"/>
      <c r="B1" s="1"/>
      <c r="C1" s="1"/>
      <c r="D1" s="1"/>
      <c r="E1" s="5"/>
      <c r="F1" s="5"/>
      <c r="G1" s="5"/>
      <c r="H1" s="5"/>
      <c r="J1" s="41" t="s">
        <v>48</v>
      </c>
      <c r="K1" s="41"/>
      <c r="L1" s="4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51.75" customHeight="1">
      <c r="A2" s="1"/>
      <c r="B2" s="1"/>
      <c r="C2" s="1"/>
      <c r="D2" s="1"/>
      <c r="E2" s="5"/>
      <c r="F2" s="5"/>
      <c r="G2" s="5"/>
      <c r="H2" s="5"/>
      <c r="J2" s="27"/>
      <c r="K2" s="27"/>
      <c r="L2" s="27"/>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17.25" customHeight="1">
      <c r="A3" s="1"/>
      <c r="B3" s="1"/>
      <c r="C3" s="1"/>
      <c r="D3" s="1"/>
      <c r="E3" s="5"/>
      <c r="F3" s="5"/>
      <c r="G3" s="5"/>
      <c r="H3" s="5"/>
      <c r="I3" s="3"/>
      <c r="J3" s="3"/>
      <c r="K3" s="3"/>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75" customHeight="1">
      <c r="A4" s="46" t="s">
        <v>12</v>
      </c>
      <c r="B4" s="46"/>
      <c r="C4" s="46"/>
      <c r="D4" s="46"/>
      <c r="E4" s="46"/>
      <c r="F4" s="46"/>
      <c r="G4" s="46"/>
      <c r="H4" s="46"/>
      <c r="I4" s="46"/>
      <c r="J4" s="46"/>
      <c r="K4" s="46"/>
      <c r="L4" s="46"/>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s="18" customFormat="1" ht="18" customHeight="1">
      <c r="A5" s="16"/>
      <c r="B5" s="16"/>
      <c r="C5" s="16"/>
      <c r="D5" s="16"/>
      <c r="E5" s="16"/>
      <c r="F5" s="16"/>
      <c r="G5" s="16"/>
      <c r="H5" s="16"/>
      <c r="I5" s="16"/>
      <c r="J5" s="17"/>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row>
    <row r="6" spans="1:56" ht="16.5" customHeight="1">
      <c r="A6" s="48" t="s">
        <v>0</v>
      </c>
      <c r="B6" s="48" t="s">
        <v>13</v>
      </c>
      <c r="C6" s="48" t="s">
        <v>1</v>
      </c>
      <c r="D6" s="48" t="s">
        <v>8</v>
      </c>
      <c r="E6" s="48" t="s">
        <v>9</v>
      </c>
      <c r="F6" s="48" t="s">
        <v>10</v>
      </c>
      <c r="G6" s="49"/>
      <c r="H6" s="49"/>
      <c r="I6" s="49"/>
      <c r="J6" s="49"/>
      <c r="K6" s="49"/>
      <c r="L6" s="48" t="s">
        <v>7</v>
      </c>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34.5" customHeight="1">
      <c r="A7" s="48"/>
      <c r="B7" s="49"/>
      <c r="C7" s="49"/>
      <c r="D7" s="48"/>
      <c r="E7" s="48"/>
      <c r="F7" s="22" t="s">
        <v>2</v>
      </c>
      <c r="G7" s="10">
        <v>2019</v>
      </c>
      <c r="H7" s="11">
        <v>2020</v>
      </c>
      <c r="I7" s="11">
        <v>2021</v>
      </c>
      <c r="J7" s="11">
        <v>2022</v>
      </c>
      <c r="K7" s="10">
        <v>2023</v>
      </c>
      <c r="L7" s="49"/>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20.25" customHeight="1">
      <c r="A8" s="47" t="s">
        <v>14</v>
      </c>
      <c r="B8" s="42" t="s">
        <v>36</v>
      </c>
      <c r="C8" s="42" t="s">
        <v>32</v>
      </c>
      <c r="D8" s="50" t="s">
        <v>15</v>
      </c>
      <c r="E8" s="23" t="s">
        <v>11</v>
      </c>
      <c r="F8" s="26">
        <f>F9+F10+F11+F12</f>
        <v>0</v>
      </c>
      <c r="G8" s="26">
        <f t="shared" ref="G8:K8" si="0">G9+G10+G11+G12</f>
        <v>0</v>
      </c>
      <c r="H8" s="26">
        <f t="shared" si="0"/>
        <v>0</v>
      </c>
      <c r="I8" s="26">
        <f t="shared" si="0"/>
        <v>0</v>
      </c>
      <c r="J8" s="26">
        <f t="shared" si="0"/>
        <v>0</v>
      </c>
      <c r="K8" s="26">
        <f t="shared" si="0"/>
        <v>0</v>
      </c>
      <c r="L8" s="45" t="s">
        <v>16</v>
      </c>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18.95" customHeight="1">
      <c r="A9" s="47"/>
      <c r="B9" s="43"/>
      <c r="C9" s="43"/>
      <c r="D9" s="50"/>
      <c r="E9" s="14" t="s">
        <v>3</v>
      </c>
      <c r="F9" s="26">
        <f t="shared" ref="F9:F10" si="1">G9+H9+I9+J9+K9</f>
        <v>0</v>
      </c>
      <c r="G9" s="2"/>
      <c r="H9" s="2"/>
      <c r="I9" s="2"/>
      <c r="J9" s="2"/>
      <c r="K9" s="2"/>
      <c r="L9" s="45"/>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8.95" customHeight="1">
      <c r="A10" s="47"/>
      <c r="B10" s="43"/>
      <c r="C10" s="43"/>
      <c r="D10" s="50"/>
      <c r="E10" s="14" t="s">
        <v>4</v>
      </c>
      <c r="F10" s="26">
        <f t="shared" si="1"/>
        <v>0</v>
      </c>
      <c r="G10" s="2"/>
      <c r="H10" s="2"/>
      <c r="I10" s="2"/>
      <c r="J10" s="2"/>
      <c r="K10" s="2"/>
      <c r="L10" s="45"/>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18.95" customHeight="1">
      <c r="A11" s="47"/>
      <c r="B11" s="43"/>
      <c r="C11" s="43"/>
      <c r="D11" s="50"/>
      <c r="E11" s="15" t="s">
        <v>5</v>
      </c>
      <c r="F11" s="26">
        <f>G11+H11+I11+J11+K11</f>
        <v>0</v>
      </c>
      <c r="G11" s="12"/>
      <c r="H11" s="12"/>
      <c r="I11" s="12"/>
      <c r="J11" s="12"/>
      <c r="K11" s="12"/>
      <c r="L11" s="45"/>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81" customHeight="1">
      <c r="A12" s="47"/>
      <c r="B12" s="43"/>
      <c r="C12" s="43"/>
      <c r="D12" s="50"/>
      <c r="E12" s="15" t="s">
        <v>6</v>
      </c>
      <c r="F12" s="26">
        <f t="shared" ref="F12:F26" si="2">G12+H12+I12+J12+K12</f>
        <v>0</v>
      </c>
      <c r="G12" s="2"/>
      <c r="H12" s="2"/>
      <c r="I12" s="2"/>
      <c r="J12" s="2"/>
      <c r="K12" s="2"/>
      <c r="L12" s="45"/>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18.95" customHeight="1">
      <c r="A13" s="47"/>
      <c r="B13" s="44" t="s">
        <v>37</v>
      </c>
      <c r="C13" s="44" t="s">
        <v>33</v>
      </c>
      <c r="D13" s="50" t="s">
        <v>15</v>
      </c>
      <c r="E13" s="23" t="s">
        <v>11</v>
      </c>
      <c r="F13" s="26">
        <f>F14+F15+F16+F17</f>
        <v>0</v>
      </c>
      <c r="G13" s="26">
        <f t="shared" ref="G13:K13" si="3">G14+G15+G16+G17</f>
        <v>0</v>
      </c>
      <c r="H13" s="26">
        <f t="shared" si="3"/>
        <v>0</v>
      </c>
      <c r="I13" s="26">
        <f t="shared" si="3"/>
        <v>0</v>
      </c>
      <c r="J13" s="26">
        <f t="shared" si="3"/>
        <v>0</v>
      </c>
      <c r="K13" s="26">
        <f t="shared" si="3"/>
        <v>0</v>
      </c>
      <c r="L13" s="45" t="s">
        <v>16</v>
      </c>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18.95" customHeight="1">
      <c r="A14" s="47"/>
      <c r="B14" s="43"/>
      <c r="C14" s="43"/>
      <c r="D14" s="50"/>
      <c r="E14" s="14" t="s">
        <v>3</v>
      </c>
      <c r="F14" s="26">
        <f t="shared" si="2"/>
        <v>0</v>
      </c>
      <c r="G14" s="2"/>
      <c r="H14" s="2"/>
      <c r="I14" s="2"/>
      <c r="J14" s="2"/>
      <c r="K14" s="2"/>
      <c r="L14" s="45"/>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8.95" customHeight="1">
      <c r="A15" s="47"/>
      <c r="B15" s="43"/>
      <c r="C15" s="43"/>
      <c r="D15" s="50"/>
      <c r="E15" s="14" t="s">
        <v>4</v>
      </c>
      <c r="F15" s="26">
        <f t="shared" si="2"/>
        <v>0</v>
      </c>
      <c r="G15" s="2"/>
      <c r="H15" s="2"/>
      <c r="I15" s="2"/>
      <c r="J15" s="2"/>
      <c r="K15" s="2"/>
      <c r="L15" s="45"/>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8.95" customHeight="1">
      <c r="A16" s="47"/>
      <c r="B16" s="43"/>
      <c r="C16" s="43"/>
      <c r="D16" s="50"/>
      <c r="E16" s="15" t="s">
        <v>5</v>
      </c>
      <c r="F16" s="26">
        <f t="shared" si="2"/>
        <v>0</v>
      </c>
      <c r="G16" s="13"/>
      <c r="H16" s="12"/>
      <c r="I16" s="12"/>
      <c r="J16" s="12"/>
      <c r="K16" s="12"/>
      <c r="L16" s="45"/>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59.25" customHeight="1">
      <c r="A17" s="47"/>
      <c r="B17" s="43"/>
      <c r="C17" s="43"/>
      <c r="D17" s="50"/>
      <c r="E17" s="15" t="s">
        <v>6</v>
      </c>
      <c r="F17" s="26">
        <f t="shared" si="2"/>
        <v>0</v>
      </c>
      <c r="G17" s="2"/>
      <c r="H17" s="2"/>
      <c r="I17" s="2"/>
      <c r="J17" s="2"/>
      <c r="K17" s="2"/>
      <c r="L17" s="45"/>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18.95" customHeight="1">
      <c r="A18" s="47"/>
      <c r="B18" s="44" t="s">
        <v>38</v>
      </c>
      <c r="C18" s="44" t="s">
        <v>32</v>
      </c>
      <c r="D18" s="50" t="s">
        <v>15</v>
      </c>
      <c r="E18" s="23" t="s">
        <v>11</v>
      </c>
      <c r="F18" s="26">
        <f>F19+F20+F21+F22</f>
        <v>23</v>
      </c>
      <c r="G18" s="26">
        <f t="shared" ref="G18:J18" si="4">G19+G20+G21+G22</f>
        <v>11</v>
      </c>
      <c r="H18" s="26">
        <f t="shared" si="4"/>
        <v>12</v>
      </c>
      <c r="I18" s="26">
        <f t="shared" si="4"/>
        <v>0</v>
      </c>
      <c r="J18" s="26">
        <f t="shared" si="4"/>
        <v>0</v>
      </c>
      <c r="K18" s="26">
        <v>0</v>
      </c>
      <c r="L18" s="45" t="s">
        <v>16</v>
      </c>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0.100000000000001" customHeight="1">
      <c r="A19" s="47"/>
      <c r="B19" s="43"/>
      <c r="C19" s="43"/>
      <c r="D19" s="50"/>
      <c r="E19" s="14" t="s">
        <v>3</v>
      </c>
      <c r="F19" s="26">
        <f t="shared" si="2"/>
        <v>0</v>
      </c>
      <c r="G19" s="2"/>
      <c r="H19" s="2"/>
      <c r="I19" s="2"/>
      <c r="J19" s="2"/>
      <c r="K19" s="2"/>
      <c r="L19" s="45"/>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0.100000000000001" customHeight="1">
      <c r="A20" s="47"/>
      <c r="B20" s="43"/>
      <c r="C20" s="43"/>
      <c r="D20" s="50"/>
      <c r="E20" s="14" t="s">
        <v>4</v>
      </c>
      <c r="F20" s="26">
        <f t="shared" si="2"/>
        <v>0</v>
      </c>
      <c r="G20" s="2"/>
      <c r="H20" s="2"/>
      <c r="I20" s="2"/>
      <c r="J20" s="2"/>
      <c r="K20" s="2"/>
      <c r="L20" s="45"/>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0.100000000000001" customHeight="1">
      <c r="A21" s="47"/>
      <c r="B21" s="43"/>
      <c r="C21" s="43"/>
      <c r="D21" s="50"/>
      <c r="E21" s="15" t="s">
        <v>5</v>
      </c>
      <c r="F21" s="26">
        <f t="shared" si="2"/>
        <v>23</v>
      </c>
      <c r="G21" s="24">
        <v>11</v>
      </c>
      <c r="H21" s="25">
        <v>12</v>
      </c>
      <c r="I21" s="25">
        <v>0</v>
      </c>
      <c r="J21" s="25">
        <v>0</v>
      </c>
      <c r="K21" s="25">
        <v>0</v>
      </c>
      <c r="L21" s="45"/>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27.75" customHeight="1">
      <c r="A22" s="47"/>
      <c r="B22" s="43"/>
      <c r="C22" s="43"/>
      <c r="D22" s="50"/>
      <c r="E22" s="15" t="s">
        <v>6</v>
      </c>
      <c r="F22" s="26">
        <f t="shared" si="2"/>
        <v>0</v>
      </c>
      <c r="G22" s="25"/>
      <c r="H22" s="25"/>
      <c r="I22" s="25"/>
      <c r="J22" s="25"/>
      <c r="K22" s="25"/>
      <c r="L22" s="45"/>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0.100000000000001" customHeight="1">
      <c r="A23" s="56" t="s">
        <v>35</v>
      </c>
      <c r="B23" s="44" t="s">
        <v>39</v>
      </c>
      <c r="C23" s="44" t="s">
        <v>26</v>
      </c>
      <c r="D23" s="50" t="s">
        <v>15</v>
      </c>
      <c r="E23" s="23" t="s">
        <v>11</v>
      </c>
      <c r="F23" s="26">
        <f>F24+F25+F26+F27</f>
        <v>0</v>
      </c>
      <c r="G23" s="26">
        <f t="shared" ref="G23:K23" si="5">G24+G25+G26+G27</f>
        <v>0</v>
      </c>
      <c r="H23" s="26">
        <f t="shared" si="5"/>
        <v>0</v>
      </c>
      <c r="I23" s="26">
        <f t="shared" si="5"/>
        <v>0</v>
      </c>
      <c r="J23" s="26">
        <f t="shared" si="5"/>
        <v>0</v>
      </c>
      <c r="K23" s="26">
        <f t="shared" si="5"/>
        <v>0</v>
      </c>
      <c r="L23" s="45" t="s">
        <v>21</v>
      </c>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1.95" customHeight="1">
      <c r="A24" s="57"/>
      <c r="B24" s="44"/>
      <c r="C24" s="44"/>
      <c r="D24" s="50"/>
      <c r="E24" s="14" t="s">
        <v>3</v>
      </c>
      <c r="F24" s="26">
        <f t="shared" si="2"/>
        <v>0</v>
      </c>
      <c r="G24" s="25"/>
      <c r="H24" s="25"/>
      <c r="I24" s="25"/>
      <c r="J24" s="25"/>
      <c r="K24" s="25"/>
      <c r="L24" s="45"/>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1.95" customHeight="1">
      <c r="A25" s="57"/>
      <c r="B25" s="44"/>
      <c r="C25" s="44"/>
      <c r="D25" s="50"/>
      <c r="E25" s="14" t="s">
        <v>4</v>
      </c>
      <c r="F25" s="26">
        <f t="shared" si="2"/>
        <v>0</v>
      </c>
      <c r="G25" s="25"/>
      <c r="H25" s="25"/>
      <c r="I25" s="25"/>
      <c r="J25" s="25"/>
      <c r="K25" s="25"/>
      <c r="L25" s="45"/>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1.95" customHeight="1">
      <c r="A26" s="57"/>
      <c r="B26" s="44"/>
      <c r="C26" s="44"/>
      <c r="D26" s="50"/>
      <c r="E26" s="15" t="s">
        <v>5</v>
      </c>
      <c r="F26" s="26">
        <f t="shared" si="2"/>
        <v>0</v>
      </c>
      <c r="G26" s="25"/>
      <c r="H26" s="25"/>
      <c r="I26" s="25"/>
      <c r="J26" s="25"/>
      <c r="K26" s="25"/>
      <c r="L26" s="45"/>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46.5" customHeight="1">
      <c r="A27" s="57"/>
      <c r="B27" s="44"/>
      <c r="C27" s="44"/>
      <c r="D27" s="50"/>
      <c r="E27" s="15" t="s">
        <v>6</v>
      </c>
      <c r="F27" s="26">
        <f t="shared" ref="F27" si="6">G27+H27+I27+J27+K27</f>
        <v>0</v>
      </c>
      <c r="G27" s="25"/>
      <c r="H27" s="25"/>
      <c r="I27" s="25"/>
      <c r="J27" s="25"/>
      <c r="K27" s="25"/>
      <c r="L27" s="45"/>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18" customHeight="1">
      <c r="A28" s="57"/>
      <c r="B28" s="55" t="s">
        <v>40</v>
      </c>
      <c r="C28" s="55" t="s">
        <v>22</v>
      </c>
      <c r="D28" s="50" t="s">
        <v>15</v>
      </c>
      <c r="E28" s="23" t="s">
        <v>11</v>
      </c>
      <c r="F28" s="26">
        <f>F29+F30+F31+F32</f>
        <v>0</v>
      </c>
      <c r="G28" s="26">
        <f t="shared" ref="G28:K28" si="7">G29+G30+G31+G32</f>
        <v>0</v>
      </c>
      <c r="H28" s="26">
        <f t="shared" si="7"/>
        <v>0</v>
      </c>
      <c r="I28" s="26">
        <f t="shared" si="7"/>
        <v>0</v>
      </c>
      <c r="J28" s="26">
        <f t="shared" si="7"/>
        <v>0</v>
      </c>
      <c r="K28" s="26">
        <f t="shared" si="7"/>
        <v>0</v>
      </c>
      <c r="L28" s="45" t="s">
        <v>21</v>
      </c>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18" customHeight="1">
      <c r="A29" s="57"/>
      <c r="B29" s="55"/>
      <c r="C29" s="55"/>
      <c r="D29" s="50"/>
      <c r="E29" s="14" t="s">
        <v>3</v>
      </c>
      <c r="F29" s="26">
        <f t="shared" ref="F29:F32" si="8">G29+H29+I29+J29+K29</f>
        <v>0</v>
      </c>
      <c r="G29" s="25"/>
      <c r="H29" s="25"/>
      <c r="I29" s="25"/>
      <c r="J29" s="25"/>
      <c r="K29" s="25"/>
      <c r="L29" s="45"/>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18" customHeight="1">
      <c r="A30" s="57"/>
      <c r="B30" s="55"/>
      <c r="C30" s="55"/>
      <c r="D30" s="50"/>
      <c r="E30" s="14" t="s">
        <v>4</v>
      </c>
      <c r="F30" s="26">
        <f t="shared" si="8"/>
        <v>0</v>
      </c>
      <c r="G30" s="25"/>
      <c r="H30" s="25"/>
      <c r="I30" s="25"/>
      <c r="J30" s="25"/>
      <c r="K30" s="25"/>
      <c r="L30" s="45"/>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18" customHeight="1">
      <c r="A31" s="57"/>
      <c r="B31" s="55"/>
      <c r="C31" s="55"/>
      <c r="D31" s="50"/>
      <c r="E31" s="15" t="s">
        <v>5</v>
      </c>
      <c r="F31" s="26">
        <f t="shared" si="8"/>
        <v>0</v>
      </c>
      <c r="G31" s="25"/>
      <c r="H31" s="25"/>
      <c r="I31" s="25"/>
      <c r="J31" s="25"/>
      <c r="K31" s="25"/>
      <c r="L31" s="45"/>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21.75" customHeight="1">
      <c r="A32" s="57"/>
      <c r="B32" s="55"/>
      <c r="C32" s="55"/>
      <c r="D32" s="50"/>
      <c r="E32" s="15" t="s">
        <v>6</v>
      </c>
      <c r="F32" s="26">
        <f t="shared" si="8"/>
        <v>0</v>
      </c>
      <c r="G32" s="25"/>
      <c r="H32" s="25"/>
      <c r="I32" s="25"/>
      <c r="J32" s="25"/>
      <c r="K32" s="25"/>
      <c r="L32" s="45"/>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21.95" customHeight="1">
      <c r="A33" s="57"/>
      <c r="B33" s="55" t="s">
        <v>41</v>
      </c>
      <c r="C33" s="55" t="s">
        <v>23</v>
      </c>
      <c r="D33" s="45" t="s">
        <v>18</v>
      </c>
      <c r="E33" s="23" t="s">
        <v>11</v>
      </c>
      <c r="F33" s="26">
        <f>F34+F35+F36+F37</f>
        <v>0</v>
      </c>
      <c r="G33" s="26">
        <f t="shared" ref="G33:K33" si="9">G34+G35+G36+G37</f>
        <v>0</v>
      </c>
      <c r="H33" s="26">
        <f t="shared" si="9"/>
        <v>0</v>
      </c>
      <c r="I33" s="26">
        <f t="shared" si="9"/>
        <v>0</v>
      </c>
      <c r="J33" s="26">
        <f t="shared" si="9"/>
        <v>0</v>
      </c>
      <c r="K33" s="26">
        <f t="shared" si="9"/>
        <v>0</v>
      </c>
      <c r="L33" s="45" t="s">
        <v>21</v>
      </c>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21.95" customHeight="1">
      <c r="A34" s="57"/>
      <c r="B34" s="55"/>
      <c r="C34" s="55"/>
      <c r="D34" s="45"/>
      <c r="E34" s="14" t="s">
        <v>3</v>
      </c>
      <c r="F34" s="26">
        <f t="shared" ref="F34:F37" si="10">G34+H34+I34+J34+K34</f>
        <v>0</v>
      </c>
      <c r="G34" s="25"/>
      <c r="H34" s="25"/>
      <c r="I34" s="25"/>
      <c r="J34" s="25"/>
      <c r="K34" s="25"/>
      <c r="L34" s="45"/>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1.95" customHeight="1">
      <c r="A35" s="57"/>
      <c r="B35" s="55"/>
      <c r="C35" s="55"/>
      <c r="D35" s="45"/>
      <c r="E35" s="14" t="s">
        <v>4</v>
      </c>
      <c r="F35" s="26">
        <f t="shared" si="10"/>
        <v>0</v>
      </c>
      <c r="G35" s="25"/>
      <c r="H35" s="25"/>
      <c r="I35" s="25"/>
      <c r="J35" s="25"/>
      <c r="K35" s="25"/>
      <c r="L35" s="45"/>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1.95" customHeight="1">
      <c r="A36" s="57"/>
      <c r="B36" s="55"/>
      <c r="C36" s="55"/>
      <c r="D36" s="45"/>
      <c r="E36" s="15" t="s">
        <v>5</v>
      </c>
      <c r="F36" s="26">
        <f t="shared" si="10"/>
        <v>0</v>
      </c>
      <c r="G36" s="25"/>
      <c r="H36" s="25"/>
      <c r="I36" s="25"/>
      <c r="J36" s="25"/>
      <c r="K36" s="25"/>
      <c r="L36" s="45"/>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30.75" customHeight="1">
      <c r="A37" s="57"/>
      <c r="B37" s="55"/>
      <c r="C37" s="55"/>
      <c r="D37" s="45"/>
      <c r="E37" s="15" t="s">
        <v>6</v>
      </c>
      <c r="F37" s="26">
        <f t="shared" si="10"/>
        <v>0</v>
      </c>
      <c r="G37" s="25"/>
      <c r="H37" s="25"/>
      <c r="I37" s="25"/>
      <c r="J37" s="25"/>
      <c r="K37" s="25"/>
      <c r="L37" s="45"/>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15" customHeight="1">
      <c r="A38" s="57"/>
      <c r="B38" s="55" t="s">
        <v>42</v>
      </c>
      <c r="C38" s="55" t="s">
        <v>24</v>
      </c>
      <c r="D38" s="50" t="s">
        <v>15</v>
      </c>
      <c r="E38" s="23" t="s">
        <v>11</v>
      </c>
      <c r="F38" s="26">
        <f>F39+F40+F41+F42</f>
        <v>0</v>
      </c>
      <c r="G38" s="26">
        <f t="shared" ref="G38:K38" si="11">G39+G40+G41+G42</f>
        <v>0</v>
      </c>
      <c r="H38" s="26">
        <f t="shared" si="11"/>
        <v>0</v>
      </c>
      <c r="I38" s="26">
        <f t="shared" si="11"/>
        <v>0</v>
      </c>
      <c r="J38" s="26">
        <f t="shared" si="11"/>
        <v>0</v>
      </c>
      <c r="K38" s="26">
        <f t="shared" si="11"/>
        <v>0</v>
      </c>
      <c r="L38" s="45" t="s">
        <v>28</v>
      </c>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15" customHeight="1">
      <c r="A39" s="57"/>
      <c r="B39" s="55"/>
      <c r="C39" s="55"/>
      <c r="D39" s="50"/>
      <c r="E39" s="14" t="s">
        <v>3</v>
      </c>
      <c r="F39" s="26">
        <f t="shared" ref="F39:F42" si="12">G39+H39+I39+J39+K39</f>
        <v>0</v>
      </c>
      <c r="G39" s="25"/>
      <c r="H39" s="25"/>
      <c r="I39" s="25"/>
      <c r="J39" s="25"/>
      <c r="K39" s="25"/>
      <c r="L39" s="45"/>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5" customHeight="1">
      <c r="A40" s="57"/>
      <c r="B40" s="55"/>
      <c r="C40" s="55"/>
      <c r="D40" s="50"/>
      <c r="E40" s="14" t="s">
        <v>4</v>
      </c>
      <c r="F40" s="26">
        <f t="shared" si="12"/>
        <v>0</v>
      </c>
      <c r="G40" s="25"/>
      <c r="H40" s="25"/>
      <c r="I40" s="25"/>
      <c r="J40" s="25"/>
      <c r="K40" s="25"/>
      <c r="L40" s="45"/>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5" customHeight="1">
      <c r="A41" s="57"/>
      <c r="B41" s="55"/>
      <c r="C41" s="55"/>
      <c r="D41" s="50"/>
      <c r="E41" s="15" t="s">
        <v>5</v>
      </c>
      <c r="F41" s="26">
        <f t="shared" si="12"/>
        <v>0</v>
      </c>
      <c r="G41" s="25"/>
      <c r="H41" s="25"/>
      <c r="I41" s="25"/>
      <c r="J41" s="25"/>
      <c r="K41" s="25"/>
      <c r="L41" s="45"/>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72.75" customHeight="1">
      <c r="A42" s="57"/>
      <c r="B42" s="55"/>
      <c r="C42" s="55"/>
      <c r="D42" s="50"/>
      <c r="E42" s="15" t="s">
        <v>6</v>
      </c>
      <c r="F42" s="26">
        <f t="shared" si="12"/>
        <v>0</v>
      </c>
      <c r="G42" s="25"/>
      <c r="H42" s="25"/>
      <c r="I42" s="25"/>
      <c r="J42" s="25"/>
      <c r="K42" s="25"/>
      <c r="L42" s="45"/>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8" customHeight="1">
      <c r="A43" s="57"/>
      <c r="B43" s="55" t="s">
        <v>43</v>
      </c>
      <c r="C43" s="55" t="s">
        <v>25</v>
      </c>
      <c r="D43" s="45" t="s">
        <v>19</v>
      </c>
      <c r="E43" s="23" t="s">
        <v>11</v>
      </c>
      <c r="F43" s="26">
        <f>F44+F45+F46+F47</f>
        <v>189</v>
      </c>
      <c r="G43" s="26">
        <f t="shared" ref="G43:I43" si="13">G44+G45+G46+G47</f>
        <v>55</v>
      </c>
      <c r="H43" s="26">
        <f t="shared" si="13"/>
        <v>60</v>
      </c>
      <c r="I43" s="26">
        <f t="shared" si="13"/>
        <v>55</v>
      </c>
      <c r="J43" s="26">
        <v>19</v>
      </c>
      <c r="K43" s="26">
        <v>0</v>
      </c>
      <c r="L43" s="45" t="s">
        <v>29</v>
      </c>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18" customHeight="1">
      <c r="A44" s="57"/>
      <c r="B44" s="55"/>
      <c r="C44" s="55"/>
      <c r="D44" s="45"/>
      <c r="E44" s="14" t="s">
        <v>3</v>
      </c>
      <c r="F44" s="26">
        <f t="shared" ref="F44:F47" si="14">G44+H44+I44+J44+K44</f>
        <v>0</v>
      </c>
      <c r="G44" s="25"/>
      <c r="H44" s="25"/>
      <c r="I44" s="25"/>
      <c r="J44" s="25"/>
      <c r="K44" s="25"/>
      <c r="L44" s="45"/>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18" customHeight="1">
      <c r="A45" s="57"/>
      <c r="B45" s="55"/>
      <c r="C45" s="55"/>
      <c r="D45" s="45"/>
      <c r="E45" s="14" t="s">
        <v>4</v>
      </c>
      <c r="F45" s="26">
        <f t="shared" si="14"/>
        <v>0</v>
      </c>
      <c r="G45" s="25"/>
      <c r="H45" s="25"/>
      <c r="I45" s="25"/>
      <c r="J45" s="25"/>
      <c r="K45" s="25"/>
      <c r="L45" s="45"/>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18" customHeight="1">
      <c r="A46" s="57"/>
      <c r="B46" s="55"/>
      <c r="C46" s="55"/>
      <c r="D46" s="45"/>
      <c r="E46" s="15" t="s">
        <v>5</v>
      </c>
      <c r="F46" s="26">
        <f t="shared" si="14"/>
        <v>189</v>
      </c>
      <c r="G46" s="25">
        <v>55</v>
      </c>
      <c r="H46" s="25">
        <v>60</v>
      </c>
      <c r="I46" s="25">
        <v>55</v>
      </c>
      <c r="J46" s="25">
        <v>19</v>
      </c>
      <c r="K46" s="25">
        <v>0</v>
      </c>
      <c r="L46" s="45"/>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54" customHeight="1">
      <c r="A47" s="58"/>
      <c r="B47" s="55"/>
      <c r="C47" s="55"/>
      <c r="D47" s="45"/>
      <c r="E47" s="15" t="s">
        <v>6</v>
      </c>
      <c r="F47" s="26">
        <f t="shared" si="14"/>
        <v>0</v>
      </c>
      <c r="G47" s="25"/>
      <c r="H47" s="25"/>
      <c r="I47" s="25"/>
      <c r="J47" s="25"/>
      <c r="K47" s="25"/>
      <c r="L47" s="45"/>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28.5" customHeight="1">
      <c r="A48" s="59"/>
      <c r="B48" s="55" t="s">
        <v>44</v>
      </c>
      <c r="C48" s="55" t="s">
        <v>26</v>
      </c>
      <c r="D48" s="45" t="s">
        <v>20</v>
      </c>
      <c r="E48" s="23" t="s">
        <v>11</v>
      </c>
      <c r="F48" s="26">
        <f>F49+F50+F51+F52</f>
        <v>931</v>
      </c>
      <c r="G48" s="26">
        <f t="shared" ref="G48:J48" si="15">G49+G50+G51+G52</f>
        <v>207</v>
      </c>
      <c r="H48" s="26">
        <f t="shared" si="15"/>
        <v>227</v>
      </c>
      <c r="I48" s="26">
        <f t="shared" si="15"/>
        <v>232</v>
      </c>
      <c r="J48" s="26">
        <f t="shared" si="15"/>
        <v>265</v>
      </c>
      <c r="K48" s="26">
        <v>0</v>
      </c>
      <c r="L48" s="62" t="s">
        <v>29</v>
      </c>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28.5" customHeight="1">
      <c r="A49" s="60"/>
      <c r="B49" s="55"/>
      <c r="C49" s="55"/>
      <c r="D49" s="45"/>
      <c r="E49" s="14" t="s">
        <v>3</v>
      </c>
      <c r="F49" s="26">
        <f t="shared" ref="F49:F52" si="16">G49+H49+I49+J49+K49</f>
        <v>0</v>
      </c>
      <c r="G49" s="25"/>
      <c r="H49" s="25"/>
      <c r="I49" s="25"/>
      <c r="J49" s="25"/>
      <c r="K49" s="25"/>
      <c r="L49" s="63"/>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28.5" customHeight="1">
      <c r="A50" s="60"/>
      <c r="B50" s="55"/>
      <c r="C50" s="55"/>
      <c r="D50" s="45"/>
      <c r="E50" s="14" t="s">
        <v>4</v>
      </c>
      <c r="F50" s="26">
        <f t="shared" si="16"/>
        <v>0</v>
      </c>
      <c r="G50" s="25"/>
      <c r="H50" s="25"/>
      <c r="I50" s="25"/>
      <c r="J50" s="25"/>
      <c r="K50" s="25"/>
      <c r="L50" s="63"/>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28.5" customHeight="1">
      <c r="A51" s="60"/>
      <c r="B51" s="55"/>
      <c r="C51" s="55"/>
      <c r="D51" s="45"/>
      <c r="E51" s="15" t="s">
        <v>5</v>
      </c>
      <c r="F51" s="26">
        <f t="shared" si="16"/>
        <v>931</v>
      </c>
      <c r="G51" s="25">
        <v>207</v>
      </c>
      <c r="H51" s="25">
        <v>227</v>
      </c>
      <c r="I51" s="25">
        <v>232</v>
      </c>
      <c r="J51" s="25">
        <v>265</v>
      </c>
      <c r="K51" s="25">
        <v>0</v>
      </c>
      <c r="L51" s="63"/>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160.5" customHeight="1">
      <c r="A52" s="60"/>
      <c r="B52" s="55"/>
      <c r="C52" s="55"/>
      <c r="D52" s="45"/>
      <c r="E52" s="15" t="s">
        <v>6</v>
      </c>
      <c r="F52" s="26">
        <f t="shared" si="16"/>
        <v>0</v>
      </c>
      <c r="G52" s="25"/>
      <c r="H52" s="25"/>
      <c r="I52" s="25"/>
      <c r="J52" s="25"/>
      <c r="K52" s="25"/>
      <c r="L52" s="64"/>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21.95" customHeight="1">
      <c r="A53" s="60"/>
      <c r="B53" s="55" t="s">
        <v>45</v>
      </c>
      <c r="C53" s="55" t="s">
        <v>34</v>
      </c>
      <c r="D53" s="45" t="s">
        <v>17</v>
      </c>
      <c r="E53" s="23" t="s">
        <v>11</v>
      </c>
      <c r="F53" s="26">
        <f>F54+F55+F56+F57</f>
        <v>292.60000000000002</v>
      </c>
      <c r="G53" s="26">
        <f t="shared" ref="G53:J53" si="17">G54+G55+G56+G57</f>
        <v>55</v>
      </c>
      <c r="H53" s="26">
        <f t="shared" si="17"/>
        <v>60</v>
      </c>
      <c r="I53" s="26">
        <f t="shared" si="17"/>
        <v>62</v>
      </c>
      <c r="J53" s="26">
        <f t="shared" si="17"/>
        <v>55.6</v>
      </c>
      <c r="K53" s="26">
        <v>60</v>
      </c>
      <c r="L53" s="45" t="s">
        <v>21</v>
      </c>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21.95" customHeight="1">
      <c r="A54" s="60"/>
      <c r="B54" s="55"/>
      <c r="C54" s="55"/>
      <c r="D54" s="45"/>
      <c r="E54" s="14" t="s">
        <v>3</v>
      </c>
      <c r="F54" s="26">
        <f t="shared" ref="F54:F57" si="18">G54+H54+I54+J54+K54</f>
        <v>0</v>
      </c>
      <c r="G54" s="25"/>
      <c r="H54" s="25"/>
      <c r="I54" s="25"/>
      <c r="J54" s="25"/>
      <c r="K54" s="25"/>
      <c r="L54" s="45"/>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21.95" customHeight="1">
      <c r="A55" s="60"/>
      <c r="B55" s="55"/>
      <c r="C55" s="55"/>
      <c r="D55" s="45"/>
      <c r="E55" s="14" t="s">
        <v>4</v>
      </c>
      <c r="F55" s="26">
        <f t="shared" si="18"/>
        <v>0</v>
      </c>
      <c r="G55" s="25"/>
      <c r="H55" s="25"/>
      <c r="I55" s="25"/>
      <c r="J55" s="25"/>
      <c r="K55" s="25"/>
      <c r="L55" s="45"/>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21.95" customHeight="1">
      <c r="A56" s="60"/>
      <c r="B56" s="55"/>
      <c r="C56" s="55"/>
      <c r="D56" s="45"/>
      <c r="E56" s="15" t="s">
        <v>5</v>
      </c>
      <c r="F56" s="26">
        <f t="shared" si="18"/>
        <v>292.60000000000002</v>
      </c>
      <c r="G56" s="25">
        <v>55</v>
      </c>
      <c r="H56" s="25">
        <v>60</v>
      </c>
      <c r="I56" s="25">
        <v>62</v>
      </c>
      <c r="J56" s="25">
        <v>55.6</v>
      </c>
      <c r="K56" s="25">
        <v>60</v>
      </c>
      <c r="L56" s="45"/>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21.95" customHeight="1">
      <c r="A57" s="60"/>
      <c r="B57" s="55"/>
      <c r="C57" s="55"/>
      <c r="D57" s="45"/>
      <c r="E57" s="15" t="s">
        <v>6</v>
      </c>
      <c r="F57" s="26">
        <f t="shared" si="18"/>
        <v>0</v>
      </c>
      <c r="G57" s="25"/>
      <c r="H57" s="25"/>
      <c r="I57" s="25"/>
      <c r="J57" s="25"/>
      <c r="K57" s="25"/>
      <c r="L57" s="45"/>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21.95" customHeight="1">
      <c r="A58" s="60"/>
      <c r="B58" s="55" t="s">
        <v>46</v>
      </c>
      <c r="C58" s="55" t="s">
        <v>27</v>
      </c>
      <c r="D58" s="45" t="s">
        <v>17</v>
      </c>
      <c r="E58" s="23" t="s">
        <v>11</v>
      </c>
      <c r="F58" s="26">
        <f>F59+F60+F61+F62</f>
        <v>826.81500000000005</v>
      </c>
      <c r="G58" s="26">
        <f t="shared" ref="G58:J58" si="19">G59+G60+G61+G62</f>
        <v>200</v>
      </c>
      <c r="H58" s="26">
        <f t="shared" si="19"/>
        <v>0</v>
      </c>
      <c r="I58" s="26">
        <f t="shared" si="19"/>
        <v>0</v>
      </c>
      <c r="J58" s="26">
        <f t="shared" si="19"/>
        <v>224.2</v>
      </c>
      <c r="K58" s="37">
        <v>402.61500000000001</v>
      </c>
      <c r="L58" s="45" t="s">
        <v>30</v>
      </c>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21.95" customHeight="1">
      <c r="A59" s="60"/>
      <c r="B59" s="55"/>
      <c r="C59" s="55"/>
      <c r="D59" s="45"/>
      <c r="E59" s="14" t="s">
        <v>3</v>
      </c>
      <c r="F59" s="26">
        <f t="shared" ref="F59:F62" si="20">G59+H59+I59+J59+K59</f>
        <v>0</v>
      </c>
      <c r="G59" s="25"/>
      <c r="H59" s="25"/>
      <c r="I59" s="25"/>
      <c r="J59" s="25"/>
      <c r="K59" s="38"/>
      <c r="L59" s="45"/>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21.95" customHeight="1">
      <c r="A60" s="60"/>
      <c r="B60" s="55"/>
      <c r="C60" s="55"/>
      <c r="D60" s="45"/>
      <c r="E60" s="14" t="s">
        <v>4</v>
      </c>
      <c r="F60" s="26">
        <f t="shared" si="20"/>
        <v>0</v>
      </c>
      <c r="G60" s="25"/>
      <c r="H60" s="25"/>
      <c r="I60" s="25"/>
      <c r="J60" s="25"/>
      <c r="K60" s="38"/>
      <c r="L60" s="45"/>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1.95" customHeight="1">
      <c r="A61" s="60"/>
      <c r="B61" s="55"/>
      <c r="C61" s="55"/>
      <c r="D61" s="45"/>
      <c r="E61" s="15" t="s">
        <v>5</v>
      </c>
      <c r="F61" s="26">
        <f t="shared" si="20"/>
        <v>826.81500000000005</v>
      </c>
      <c r="G61" s="25">
        <v>200</v>
      </c>
      <c r="H61" s="25"/>
      <c r="I61" s="25"/>
      <c r="J61" s="25">
        <v>224.2</v>
      </c>
      <c r="K61" s="38">
        <v>402.61500000000001</v>
      </c>
      <c r="L61" s="45"/>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33.75" customHeight="1">
      <c r="A62" s="60"/>
      <c r="B62" s="55"/>
      <c r="C62" s="55"/>
      <c r="D62" s="45"/>
      <c r="E62" s="15" t="s">
        <v>6</v>
      </c>
      <c r="F62" s="26">
        <f t="shared" si="20"/>
        <v>0</v>
      </c>
      <c r="G62" s="25"/>
      <c r="H62" s="25"/>
      <c r="I62" s="25"/>
      <c r="J62" s="25"/>
      <c r="K62" s="38"/>
      <c r="L62" s="45"/>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21.95" customHeight="1">
      <c r="A63" s="60"/>
      <c r="B63" s="55" t="s">
        <v>47</v>
      </c>
      <c r="C63" s="55" t="s">
        <v>27</v>
      </c>
      <c r="D63" s="45" t="s">
        <v>17</v>
      </c>
      <c r="E63" s="23" t="s">
        <v>11</v>
      </c>
      <c r="F63" s="26">
        <f>F64+F65+F66+F67</f>
        <v>155.64500000000001</v>
      </c>
      <c r="G63" s="26">
        <f t="shared" ref="G63:K63" si="21">G64+G65+G66+G67</f>
        <v>0</v>
      </c>
      <c r="H63" s="26">
        <f t="shared" si="21"/>
        <v>0</v>
      </c>
      <c r="I63" s="26">
        <f t="shared" si="21"/>
        <v>155.64500000000001</v>
      </c>
      <c r="J63" s="26">
        <f t="shared" si="21"/>
        <v>0</v>
      </c>
      <c r="K63" s="26">
        <f t="shared" si="21"/>
        <v>0</v>
      </c>
      <c r="L63" s="45"/>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21.95" customHeight="1">
      <c r="A64" s="60"/>
      <c r="B64" s="55"/>
      <c r="C64" s="55"/>
      <c r="D64" s="45"/>
      <c r="E64" s="14" t="s">
        <v>3</v>
      </c>
      <c r="F64" s="26">
        <f t="shared" ref="F64:F67" si="22">G64+H64+I64+J64+K64</f>
        <v>0</v>
      </c>
      <c r="G64" s="25"/>
      <c r="H64" s="25"/>
      <c r="I64" s="25"/>
      <c r="J64" s="25"/>
      <c r="K64" s="25"/>
      <c r="L64" s="45"/>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21.95" customHeight="1">
      <c r="A65" s="60"/>
      <c r="B65" s="55"/>
      <c r="C65" s="55"/>
      <c r="D65" s="45"/>
      <c r="E65" s="14" t="s">
        <v>4</v>
      </c>
      <c r="F65" s="26">
        <f t="shared" si="22"/>
        <v>0</v>
      </c>
      <c r="G65" s="25"/>
      <c r="H65" s="25"/>
      <c r="I65" s="25"/>
      <c r="J65" s="25"/>
      <c r="K65" s="25"/>
      <c r="L65" s="45"/>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21.95" customHeight="1">
      <c r="A66" s="60"/>
      <c r="B66" s="55"/>
      <c r="C66" s="55"/>
      <c r="D66" s="45"/>
      <c r="E66" s="15" t="s">
        <v>5</v>
      </c>
      <c r="F66" s="34">
        <f t="shared" si="22"/>
        <v>155.64500000000001</v>
      </c>
      <c r="G66" s="25"/>
      <c r="H66" s="25"/>
      <c r="I66" s="33">
        <v>155.64500000000001</v>
      </c>
      <c r="J66" s="25"/>
      <c r="K66" s="25"/>
      <c r="L66" s="45"/>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21.95" customHeight="1">
      <c r="A67" s="61"/>
      <c r="B67" s="55"/>
      <c r="C67" s="55"/>
      <c r="D67" s="45"/>
      <c r="E67" s="15" t="s">
        <v>6</v>
      </c>
      <c r="F67" s="26">
        <f t="shared" si="22"/>
        <v>0</v>
      </c>
      <c r="G67" s="25"/>
      <c r="H67" s="25"/>
      <c r="I67" s="25"/>
      <c r="J67" s="25"/>
      <c r="K67" s="25"/>
      <c r="L67" s="45"/>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15" customHeight="1">
      <c r="A68" s="52"/>
      <c r="B68" s="52"/>
      <c r="C68" s="52"/>
      <c r="D68" s="53"/>
      <c r="E68" s="19" t="s">
        <v>11</v>
      </c>
      <c r="F68" s="35">
        <f>F69+F70+F71+F72</f>
        <v>2418.06</v>
      </c>
      <c r="G68" s="35">
        <f t="shared" ref="G68:K68" si="23">G69+G70+G71+G72</f>
        <v>528</v>
      </c>
      <c r="H68" s="35">
        <f t="shared" si="23"/>
        <v>359</v>
      </c>
      <c r="I68" s="35">
        <f t="shared" si="23"/>
        <v>504.64499999999998</v>
      </c>
      <c r="J68" s="35">
        <f t="shared" si="23"/>
        <v>563.79999999999995</v>
      </c>
      <c r="K68" s="35">
        <f t="shared" si="23"/>
        <v>462.61500000000001</v>
      </c>
      <c r="L68" s="5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5" customHeight="1">
      <c r="A69" s="53"/>
      <c r="B69" s="53"/>
      <c r="C69" s="53"/>
      <c r="D69" s="53"/>
      <c r="E69" s="20" t="s">
        <v>3</v>
      </c>
      <c r="F69" s="6">
        <f t="shared" ref="F69:F70" si="24">G69+H69+I69+J69+K69</f>
        <v>0</v>
      </c>
      <c r="G69" s="40"/>
      <c r="H69" s="39"/>
      <c r="I69" s="39"/>
      <c r="J69" s="39"/>
      <c r="K69" s="39"/>
      <c r="L69" s="5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5" customHeight="1">
      <c r="A70" s="53"/>
      <c r="B70" s="53"/>
      <c r="C70" s="53"/>
      <c r="D70" s="53"/>
      <c r="E70" s="20" t="s">
        <v>4</v>
      </c>
      <c r="F70" s="6">
        <f t="shared" si="24"/>
        <v>0</v>
      </c>
      <c r="G70" s="40"/>
      <c r="H70" s="39"/>
      <c r="I70" s="39"/>
      <c r="J70" s="39"/>
      <c r="K70" s="39"/>
      <c r="L70" s="5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5" customHeight="1">
      <c r="A71" s="53"/>
      <c r="B71" s="53"/>
      <c r="C71" s="53"/>
      <c r="D71" s="53"/>
      <c r="E71" s="20" t="s">
        <v>5</v>
      </c>
      <c r="F71" s="36">
        <f>G71+H71+I71+J71+K71</f>
        <v>2418.06</v>
      </c>
      <c r="G71" s="40">
        <f>G11+G16+G21+G26+G31+G36+G41+G46+G51+G56+G61+G66</f>
        <v>528</v>
      </c>
      <c r="H71" s="40">
        <f t="shared" ref="H71:K71" si="25">H11+H16+H21+H26+H31+H36+H41+H46+H51+H56+H61+H66</f>
        <v>359</v>
      </c>
      <c r="I71" s="40">
        <f t="shared" si="25"/>
        <v>504.64499999999998</v>
      </c>
      <c r="J71" s="40">
        <f t="shared" si="25"/>
        <v>563.79999999999995</v>
      </c>
      <c r="K71" s="40">
        <f t="shared" si="25"/>
        <v>462.61500000000001</v>
      </c>
      <c r="L71" s="5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15" customHeight="1">
      <c r="A72" s="53"/>
      <c r="B72" s="53"/>
      <c r="C72" s="53"/>
      <c r="D72" s="53"/>
      <c r="E72" s="21" t="s">
        <v>6</v>
      </c>
      <c r="F72" s="6">
        <f>G72+H72+I72+J72+K72</f>
        <v>0</v>
      </c>
      <c r="G72" s="7"/>
      <c r="H72" s="7"/>
      <c r="I72" s="7"/>
      <c r="J72" s="7"/>
      <c r="K72" s="40"/>
      <c r="L72" s="5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15" customHeight="1">
      <c r="A73" s="28"/>
      <c r="B73" s="28"/>
      <c r="C73" s="28"/>
      <c r="D73" s="28"/>
      <c r="E73" s="29"/>
      <c r="F73" s="30"/>
      <c r="G73" s="31"/>
      <c r="H73" s="31"/>
      <c r="I73" s="31"/>
      <c r="J73" s="31"/>
      <c r="K73" s="31"/>
      <c r="L73" s="32"/>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15" customHeight="1">
      <c r="A74" s="28"/>
      <c r="B74" s="28"/>
      <c r="C74" s="28"/>
      <c r="D74" s="28"/>
      <c r="E74" s="29"/>
      <c r="F74" s="30"/>
      <c r="G74" s="31"/>
      <c r="H74" s="31"/>
      <c r="I74" s="31"/>
      <c r="J74" s="31"/>
      <c r="K74" s="31"/>
      <c r="L74" s="32"/>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13.5" customHeight="1">
      <c r="A75" s="1"/>
      <c r="B75" s="1"/>
      <c r="C75" s="1"/>
      <c r="D75" s="1"/>
      <c r="E75" s="5"/>
      <c r="F75" s="5"/>
      <c r="G75" s="5"/>
      <c r="H75" s="5"/>
      <c r="I75" s="5"/>
      <c r="J75" s="5"/>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49.5" customHeight="1">
      <c r="A76" s="54" t="s">
        <v>31</v>
      </c>
      <c r="B76" s="54"/>
      <c r="C76" s="54"/>
      <c r="D76" s="54"/>
      <c r="E76" s="54"/>
      <c r="F76" s="54"/>
      <c r="G76" s="54"/>
      <c r="H76" s="54"/>
      <c r="I76" s="54"/>
      <c r="J76" s="54"/>
      <c r="K76" s="54"/>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15.75">
      <c r="A77" s="1"/>
      <c r="B77" s="1"/>
      <c r="C77" s="1"/>
      <c r="D77" s="1"/>
      <c r="E77" s="5"/>
      <c r="F77" s="5"/>
      <c r="G77" s="5"/>
      <c r="H77" s="5"/>
      <c r="I77" s="5"/>
      <c r="J77" s="5"/>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15.75">
      <c r="A78" s="1"/>
      <c r="B78" s="1"/>
      <c r="C78" s="1"/>
      <c r="D78" s="1"/>
      <c r="E78" s="5"/>
      <c r="F78" s="5"/>
      <c r="G78" s="5"/>
      <c r="H78" s="5"/>
      <c r="I78" s="5"/>
      <c r="J78" s="5"/>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75">
      <c r="A79" s="1"/>
      <c r="B79" s="1"/>
      <c r="C79" s="1"/>
      <c r="D79" s="1"/>
      <c r="E79" s="5"/>
      <c r="F79" s="5"/>
      <c r="G79" s="5"/>
      <c r="H79" s="5"/>
      <c r="I79" s="5"/>
      <c r="J79" s="5"/>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15.75">
      <c r="A80" s="1"/>
      <c r="B80" s="1"/>
      <c r="D80" s="9"/>
      <c r="E80" s="5"/>
      <c r="F80" s="5"/>
      <c r="G80" s="5"/>
      <c r="H80" s="5"/>
      <c r="I80" s="5"/>
      <c r="J80" s="5"/>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15.75">
      <c r="A81" s="1"/>
      <c r="B81" s="1"/>
      <c r="C81" s="1"/>
      <c r="D81" s="1"/>
      <c r="E81" s="5"/>
      <c r="F81" s="5"/>
      <c r="G81" s="5"/>
      <c r="H81" s="5"/>
      <c r="I81" s="5"/>
      <c r="J81" s="5"/>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75">
      <c r="A82" s="1"/>
      <c r="B82" s="1"/>
      <c r="C82" s="1"/>
      <c r="D82" s="1"/>
      <c r="E82" s="5"/>
      <c r="F82" s="5"/>
      <c r="G82" s="5"/>
      <c r="H82" s="5"/>
      <c r="I82" s="5"/>
      <c r="J82" s="5"/>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75">
      <c r="A83" s="1"/>
      <c r="B83" s="1"/>
      <c r="C83" s="1"/>
      <c r="D83" s="1"/>
      <c r="E83" s="5"/>
      <c r="F83" s="5"/>
      <c r="G83" s="5"/>
      <c r="H83" s="5"/>
      <c r="I83" s="5"/>
      <c r="J83" s="5"/>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75">
      <c r="A84" s="1"/>
      <c r="B84" s="1"/>
      <c r="C84" s="1"/>
      <c r="D84" s="1"/>
      <c r="E84" s="5"/>
      <c r="F84" s="5"/>
      <c r="G84" s="5"/>
      <c r="H84" s="5"/>
      <c r="I84" s="5"/>
      <c r="J84" s="5"/>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75">
      <c r="A85" s="1"/>
      <c r="B85" s="1"/>
      <c r="C85" s="1"/>
      <c r="D85" s="1"/>
      <c r="E85" s="5"/>
      <c r="F85" s="5"/>
      <c r="G85" s="5"/>
      <c r="H85" s="5"/>
      <c r="I85" s="5"/>
      <c r="J85" s="5"/>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75">
      <c r="A86" s="1"/>
      <c r="B86" s="1"/>
      <c r="C86" s="1"/>
      <c r="D86" s="1"/>
      <c r="E86" s="5"/>
      <c r="F86" s="5"/>
      <c r="G86" s="5"/>
      <c r="H86" s="5"/>
      <c r="I86" s="5"/>
      <c r="J86" s="5"/>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c r="A87" s="1"/>
      <c r="B87" s="1"/>
      <c r="C87" s="1"/>
      <c r="D87" s="1"/>
      <c r="E87" s="5"/>
      <c r="F87" s="5"/>
      <c r="G87" s="5"/>
      <c r="H87" s="5"/>
      <c r="I87" s="5"/>
      <c r="J87" s="5"/>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c r="A88" s="1"/>
      <c r="B88" s="1"/>
      <c r="C88" s="1"/>
      <c r="D88" s="1"/>
      <c r="E88" s="5"/>
      <c r="F88" s="5"/>
      <c r="G88" s="5"/>
      <c r="H88" s="5"/>
      <c r="I88" s="5"/>
      <c r="J88" s="5"/>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c r="A89" s="1"/>
      <c r="B89" s="1"/>
      <c r="C89" s="1"/>
      <c r="D89" s="1"/>
      <c r="E89" s="5"/>
      <c r="F89" s="5"/>
      <c r="G89" s="5"/>
      <c r="H89" s="5"/>
      <c r="I89" s="5"/>
      <c r="J89" s="5"/>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c r="A90" s="1"/>
      <c r="B90" s="1"/>
      <c r="C90" s="1"/>
      <c r="D90" s="1"/>
      <c r="E90" s="5"/>
      <c r="F90" s="5"/>
      <c r="G90" s="5"/>
      <c r="H90" s="5"/>
      <c r="I90" s="5"/>
      <c r="J90" s="5"/>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c r="A91" s="1"/>
      <c r="B91" s="1"/>
      <c r="C91" s="1"/>
      <c r="D91" s="1"/>
      <c r="E91" s="5"/>
      <c r="F91" s="5"/>
      <c r="G91" s="5"/>
      <c r="H91" s="5"/>
      <c r="I91" s="5"/>
      <c r="J91" s="5"/>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c r="A92" s="1"/>
      <c r="B92" s="1"/>
      <c r="C92" s="1"/>
      <c r="D92" s="1"/>
      <c r="E92" s="5"/>
      <c r="F92" s="5"/>
      <c r="G92" s="5"/>
      <c r="H92" s="5"/>
      <c r="I92" s="5"/>
      <c r="J92" s="5"/>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c r="A93" s="1"/>
      <c r="B93" s="1"/>
      <c r="C93" s="1"/>
      <c r="D93" s="1"/>
      <c r="E93" s="5"/>
      <c r="F93" s="5"/>
      <c r="G93" s="5"/>
      <c r="H93" s="5"/>
      <c r="I93" s="5"/>
      <c r="J93" s="5"/>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c r="A94" s="1"/>
      <c r="B94" s="1"/>
      <c r="C94" s="1"/>
      <c r="D94" s="1"/>
      <c r="E94" s="5"/>
      <c r="F94" s="5"/>
      <c r="G94" s="5"/>
      <c r="H94" s="5"/>
      <c r="I94" s="5"/>
      <c r="J94" s="5"/>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c r="A95" s="1"/>
      <c r="B95" s="1"/>
      <c r="C95" s="1"/>
      <c r="D95" s="1"/>
      <c r="E95" s="5"/>
      <c r="F95" s="5"/>
      <c r="G95" s="5"/>
      <c r="H95" s="5"/>
      <c r="I95" s="5"/>
      <c r="J95" s="5"/>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c r="A96" s="1"/>
      <c r="B96" s="1"/>
      <c r="C96" s="1"/>
      <c r="D96" s="1"/>
      <c r="E96" s="5"/>
      <c r="F96" s="5"/>
      <c r="G96" s="5"/>
      <c r="H96" s="5"/>
      <c r="I96" s="5"/>
      <c r="J96" s="5"/>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c r="A97" s="1"/>
      <c r="B97" s="1"/>
      <c r="C97" s="1"/>
      <c r="D97" s="1"/>
      <c r="E97" s="5"/>
      <c r="F97" s="5"/>
      <c r="G97" s="5"/>
      <c r="H97" s="5"/>
      <c r="I97" s="5"/>
      <c r="J97" s="5"/>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c r="A98" s="1"/>
      <c r="B98" s="1"/>
      <c r="C98" s="1"/>
      <c r="D98" s="1"/>
      <c r="E98" s="5"/>
      <c r="F98" s="5"/>
      <c r="G98" s="5"/>
      <c r="H98" s="5"/>
      <c r="I98" s="5"/>
      <c r="J98" s="5"/>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c r="A99" s="1"/>
      <c r="B99" s="1"/>
      <c r="C99" s="1"/>
      <c r="D99" s="1"/>
      <c r="E99" s="5"/>
      <c r="F99" s="5"/>
      <c r="G99" s="5"/>
      <c r="H99" s="5"/>
      <c r="I99" s="5"/>
      <c r="J99" s="5"/>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c r="A100" s="1"/>
      <c r="B100" s="1"/>
      <c r="C100" s="1"/>
      <c r="D100" s="1"/>
      <c r="E100" s="5"/>
      <c r="F100" s="5"/>
      <c r="G100" s="5"/>
      <c r="H100" s="5"/>
      <c r="I100" s="5"/>
      <c r="J100" s="5"/>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c r="A101" s="1"/>
      <c r="B101" s="1"/>
      <c r="C101" s="1"/>
      <c r="D101" s="1"/>
      <c r="E101" s="5"/>
      <c r="F101" s="5"/>
      <c r="G101" s="5"/>
      <c r="H101" s="5"/>
      <c r="I101" s="5"/>
      <c r="J101" s="5"/>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c r="A102" s="1"/>
      <c r="B102" s="1"/>
      <c r="C102" s="1"/>
      <c r="D102" s="1"/>
      <c r="E102" s="5"/>
      <c r="F102" s="5"/>
      <c r="G102" s="5"/>
      <c r="H102" s="5"/>
      <c r="I102" s="5"/>
      <c r="J102" s="5"/>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c r="A103" s="1"/>
      <c r="B103" s="1"/>
      <c r="C103" s="1"/>
      <c r="D103" s="1"/>
      <c r="E103" s="5"/>
      <c r="F103" s="5"/>
      <c r="G103" s="5"/>
      <c r="H103" s="5"/>
      <c r="I103" s="5"/>
      <c r="J103" s="5"/>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c r="A104" s="1"/>
      <c r="B104" s="1"/>
      <c r="C104" s="1"/>
      <c r="D104" s="1"/>
      <c r="E104" s="5"/>
      <c r="F104" s="5"/>
      <c r="G104" s="5"/>
      <c r="H104" s="5"/>
      <c r="I104" s="5"/>
      <c r="J104" s="5"/>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c r="A105" s="1"/>
      <c r="B105" s="1"/>
      <c r="C105" s="1"/>
      <c r="D105" s="1"/>
      <c r="E105" s="5"/>
      <c r="F105" s="5"/>
      <c r="G105" s="5"/>
      <c r="H105" s="5"/>
      <c r="I105" s="5"/>
      <c r="J105" s="5"/>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c r="A106" s="1"/>
      <c r="B106" s="1"/>
      <c r="C106" s="1"/>
      <c r="D106" s="1"/>
      <c r="E106" s="5"/>
      <c r="F106" s="5"/>
      <c r="G106" s="5"/>
      <c r="H106" s="5"/>
      <c r="I106" s="5"/>
      <c r="J106" s="5"/>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c r="A107" s="1"/>
      <c r="B107" s="1"/>
      <c r="C107" s="1"/>
      <c r="D107" s="1"/>
      <c r="E107" s="5"/>
      <c r="F107" s="5"/>
      <c r="G107" s="5"/>
      <c r="H107" s="5"/>
      <c r="I107" s="5"/>
      <c r="J107" s="5"/>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c r="A108" s="1"/>
      <c r="B108" s="1"/>
      <c r="C108" s="1"/>
      <c r="D108" s="1"/>
      <c r="E108" s="5"/>
      <c r="F108" s="5"/>
      <c r="G108" s="5"/>
      <c r="H108" s="5"/>
      <c r="I108" s="5"/>
      <c r="J108" s="5"/>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c r="A109" s="1"/>
      <c r="B109" s="1"/>
      <c r="C109" s="1"/>
      <c r="D109" s="1"/>
      <c r="E109" s="5"/>
      <c r="F109" s="5"/>
      <c r="G109" s="5"/>
      <c r="H109" s="5"/>
      <c r="I109" s="5"/>
      <c r="J109" s="5"/>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c r="A110" s="1"/>
      <c r="B110" s="1"/>
      <c r="C110" s="1"/>
      <c r="D110" s="1"/>
      <c r="E110" s="5"/>
      <c r="F110" s="5"/>
      <c r="G110" s="5"/>
      <c r="H110" s="5"/>
      <c r="I110" s="5"/>
      <c r="J110" s="5"/>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c r="A111" s="1"/>
      <c r="B111" s="1"/>
      <c r="C111" s="1"/>
      <c r="D111" s="1"/>
      <c r="E111" s="5"/>
      <c r="F111" s="5"/>
      <c r="G111" s="5"/>
      <c r="H111" s="5"/>
      <c r="I111" s="5"/>
      <c r="J111" s="5"/>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c r="A112" s="1"/>
      <c r="B112" s="1"/>
      <c r="C112" s="1"/>
      <c r="D112" s="1"/>
      <c r="E112" s="5"/>
      <c r="F112" s="5"/>
      <c r="G112" s="5"/>
      <c r="H112" s="5"/>
      <c r="I112" s="5"/>
      <c r="J112" s="5"/>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c r="A113" s="1"/>
      <c r="B113" s="1"/>
      <c r="C113" s="1"/>
      <c r="D113" s="1"/>
      <c r="E113" s="5"/>
      <c r="F113" s="5"/>
      <c r="G113" s="5"/>
      <c r="H113" s="5"/>
      <c r="I113" s="5"/>
      <c r="J113" s="5"/>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c r="A114" s="1"/>
      <c r="B114" s="1"/>
      <c r="C114" s="1"/>
      <c r="D114" s="1"/>
      <c r="E114" s="5"/>
      <c r="F114" s="5"/>
      <c r="G114" s="5"/>
      <c r="H114" s="5"/>
      <c r="I114" s="5"/>
      <c r="J114" s="5"/>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c r="A115" s="1"/>
      <c r="B115" s="1"/>
      <c r="C115" s="1"/>
      <c r="D115" s="1"/>
      <c r="E115" s="5"/>
      <c r="F115" s="5"/>
      <c r="G115" s="5"/>
      <c r="H115" s="5"/>
      <c r="I115" s="5"/>
      <c r="J115" s="5"/>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c r="A116" s="1"/>
      <c r="B116" s="1"/>
      <c r="C116" s="1"/>
      <c r="D116" s="1"/>
      <c r="E116" s="5"/>
      <c r="F116" s="5"/>
      <c r="G116" s="5"/>
      <c r="H116" s="5"/>
      <c r="I116" s="5"/>
      <c r="J116" s="5"/>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c r="A117" s="1"/>
      <c r="B117" s="1"/>
      <c r="C117" s="1"/>
      <c r="D117" s="1"/>
      <c r="E117" s="5"/>
      <c r="F117" s="5"/>
      <c r="G117" s="5"/>
      <c r="H117" s="5"/>
      <c r="I117" s="5"/>
      <c r="J117" s="5"/>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c r="A118" s="1"/>
      <c r="B118" s="1"/>
      <c r="C118" s="1"/>
      <c r="D118" s="1"/>
      <c r="E118" s="5"/>
      <c r="F118" s="5"/>
      <c r="G118" s="5"/>
      <c r="H118" s="5"/>
      <c r="I118" s="5"/>
      <c r="J118" s="5"/>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sheetData>
  <mergeCells count="63">
    <mergeCell ref="A23:A47"/>
    <mergeCell ref="A48:A67"/>
    <mergeCell ref="L33:L37"/>
    <mergeCell ref="L38:L42"/>
    <mergeCell ref="L43:L47"/>
    <mergeCell ref="L48:L52"/>
    <mergeCell ref="B58:B62"/>
    <mergeCell ref="C58:C62"/>
    <mergeCell ref="B63:B67"/>
    <mergeCell ref="C63:C67"/>
    <mergeCell ref="L28:L32"/>
    <mergeCell ref="B43:B47"/>
    <mergeCell ref="C43:C47"/>
    <mergeCell ref="B48:B52"/>
    <mergeCell ref="C48:C52"/>
    <mergeCell ref="B53:B57"/>
    <mergeCell ref="D63:D67"/>
    <mergeCell ref="D53:D57"/>
    <mergeCell ref="C53:C57"/>
    <mergeCell ref="B28:B32"/>
    <mergeCell ref="C28:C32"/>
    <mergeCell ref="B33:B37"/>
    <mergeCell ref="C33:C37"/>
    <mergeCell ref="B38:B42"/>
    <mergeCell ref="C38:C42"/>
    <mergeCell ref="D18:D22"/>
    <mergeCell ref="C8:C12"/>
    <mergeCell ref="C13:C17"/>
    <mergeCell ref="C18:C22"/>
    <mergeCell ref="D8:D12"/>
    <mergeCell ref="D13:D17"/>
    <mergeCell ref="C23:C27"/>
    <mergeCell ref="D23:D27"/>
    <mergeCell ref="L68:L72"/>
    <mergeCell ref="A68:D72"/>
    <mergeCell ref="A76:K76"/>
    <mergeCell ref="B23:B27"/>
    <mergeCell ref="L23:L27"/>
    <mergeCell ref="L53:L57"/>
    <mergeCell ref="D38:D42"/>
    <mergeCell ref="D43:D47"/>
    <mergeCell ref="D28:D32"/>
    <mergeCell ref="D33:D37"/>
    <mergeCell ref="D48:D52"/>
    <mergeCell ref="L63:L67"/>
    <mergeCell ref="L58:L62"/>
    <mergeCell ref="D58:D62"/>
    <mergeCell ref="J1:L1"/>
    <mergeCell ref="B8:B12"/>
    <mergeCell ref="B13:B17"/>
    <mergeCell ref="B18:B22"/>
    <mergeCell ref="L18:L22"/>
    <mergeCell ref="L8:L12"/>
    <mergeCell ref="A4:L4"/>
    <mergeCell ref="L13:L17"/>
    <mergeCell ref="A8:A22"/>
    <mergeCell ref="L6:L7"/>
    <mergeCell ref="F6:K6"/>
    <mergeCell ref="E6:E7"/>
    <mergeCell ref="D6:D7"/>
    <mergeCell ref="A6:A7"/>
    <mergeCell ref="B6:B7"/>
    <mergeCell ref="C6:C7"/>
  </mergeCells>
  <pageMargins left="0.23622047244094491" right="0.23622047244094491" top="0.59055118110236227" bottom="0.39370078740157483" header="0" footer="0"/>
  <pageSetup paperSize="9" scale="81" fitToHeight="0"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user</cp:lastModifiedBy>
  <cp:lastPrinted>2023-06-14T09:29:19Z</cp:lastPrinted>
  <dcterms:created xsi:type="dcterms:W3CDTF">2022-10-06T06:51:51Z</dcterms:created>
  <dcterms:modified xsi:type="dcterms:W3CDTF">2023-06-29T06:17:41Z</dcterms:modified>
</cp:coreProperties>
</file>