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</definedNames>
  <calcPr calcId="125725"/>
</workbook>
</file>

<file path=xl/calcChain.xml><?xml version="1.0" encoding="utf-8"?>
<calcChain xmlns="http://schemas.openxmlformats.org/spreadsheetml/2006/main">
  <c r="E33" i="5"/>
  <c r="E17"/>
  <c r="E19" s="1"/>
  <c r="E9"/>
  <c r="E12"/>
  <c r="E27" i="3"/>
  <c r="E7"/>
  <c r="E10" s="1"/>
</calcChain>
</file>

<file path=xl/sharedStrings.xml><?xml version="1.0" encoding="utf-8"?>
<sst xmlns="http://schemas.openxmlformats.org/spreadsheetml/2006/main" count="82" uniqueCount="48">
  <si>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</si>
  <si>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</si>
  <si>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</si>
  <si>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</si>
  <si>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</si>
  <si>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</si>
  <si>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</si>
  <si>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</si>
  <si>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</si>
  <si>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</si>
  <si>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</si>
  <si>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</si>
  <si>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</si>
  <si>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</si>
  <si>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</si>
  <si>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</si>
  <si>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</si>
  <si>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</si>
  <si>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</si>
  <si>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</si>
  <si>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</si>
  <si>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</si>
  <si>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</si>
  <si>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</si>
  <si>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</si>
  <si>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</si>
  <si>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</si>
  <si>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</si>
  <si>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</si>
  <si>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</si>
  <si>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</si>
  <si>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</si>
  <si>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</si>
  <si>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</si>
  <si>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</si>
  <si>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>Всього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</si>
  <si>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</si>
  <si>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Капітальні трансферти населенню</t>
  </si>
  <si>
    <t>Управління соціального захисту населення міської ради: 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</t>
  </si>
  <si>
    <t>ВИДАТКИ</t>
  </si>
  <si>
    <t>Спеціальний  фонд</t>
  </si>
  <si>
    <t xml:space="preserve">субвенція з бюджету Тернівської міської територіальної громади </t>
  </si>
  <si>
    <t>Інші виплати населенню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</si>
  <si>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</si>
  <si>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r>
      <t xml:space="preserve"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 </t>
    </r>
    <r>
      <rPr>
        <b/>
        <sz val="12"/>
        <color indexed="8"/>
        <rFont val="Times New Roman"/>
        <family val="1"/>
        <charset val="204"/>
      </rPr>
      <t>(КЗ "Моя родина")</t>
    </r>
  </si>
  <si>
    <t>Управління соціального захисту населення міської ради: 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 – 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</si>
  <si>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Окремі заходи по реалізації регіональних програм</t>
  </si>
  <si>
    <t>Уточнення бюджету Павлоградської міської територіальної громади за рахунок трансфертів з місцевих бюджетів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</si>
</sst>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justify" vertical="center" wrapText="1"/>
    </xf>
    <xf numFmtId="3" fontId="15" fillId="0" borderId="0" xfId="0" applyNumberFormat="1" applyFont="1" applyFill="1" applyAlignment="1">
      <alignment horizontal="center" vertical="center" wrapText="1"/>
    </xf>
    <xf numFmtId="3" fontId="16" fillId="0" borderId="0" xfId="0" applyNumberFormat="1" applyFont="1"/>
    <xf numFmtId="3" fontId="13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ont="1"/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/>
    <xf numFmtId="0" fontId="10" fillId="0" borderId="0" xfId="0" applyFont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17" fillId="2" borderId="3" xfId="0" quotePrefix="1" applyFont="1" applyFill="1" applyBorder="1" applyAlignment="1">
      <alignment horizontal="center" vertical="center" wrapText="1"/>
    </xf>
    <xf numFmtId="0" fontId="18" fillId="0" borderId="4" xfId="0" applyFont="1" applyBorder="1" applyAlignment="1"/>
    <xf numFmtId="0" fontId="18" fillId="0" borderId="2" xfId="0" applyFont="1" applyBorder="1" applyAlignment="1"/>
    <xf numFmtId="4" fontId="17" fillId="2" borderId="3" xfId="0" quotePrefix="1" applyNumberFormat="1" applyFont="1" applyFill="1" applyBorder="1" applyAlignment="1">
      <alignment horizontal="left" vertical="center" wrapText="1"/>
    </xf>
    <xf numFmtId="0" fontId="18" fillId="0" borderId="4" xfId="0" applyFont="1" applyBorder="1" applyAlignment="1">
      <alignment horizontal="left"/>
    </xf>
    <xf numFmtId="0" fontId="18" fillId="0" borderId="2" xfId="0" applyFont="1" applyBorder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 shrinkToFit="1"/>
    </xf>
    <xf numFmtId="0" fontId="13" fillId="0" borderId="6" xfId="0" applyFont="1" applyBorder="1" applyAlignment="1">
      <alignment horizontal="left" vertical="center" wrapText="1" shrinkToFit="1"/>
    </xf>
    <xf numFmtId="0" fontId="13" fillId="0" borderId="7" xfId="0" applyFont="1" applyBorder="1" applyAlignment="1">
      <alignment horizontal="left"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0" fillId="0" borderId="2" xfId="0" applyBorder="1" applyAlignment="1"/>
    <xf numFmtId="0" fontId="6" fillId="2" borderId="3" xfId="0" quotePrefix="1" applyFont="1" applyFill="1" applyBorder="1" applyAlignment="1">
      <alignment horizontal="center" vertical="center" wrapText="1"/>
    </xf>
    <xf numFmtId="4" fontId="6" fillId="2" borderId="3" xfId="0" quotePrefix="1" applyNumberFormat="1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6" xfId="0" applyFont="1" applyBorder="1" applyAlignment="1">
      <alignment horizontal="left" vertical="center" wrapText="1" shrinkToFit="1"/>
    </xf>
    <xf numFmtId="0" fontId="2" fillId="0" borderId="7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K17" sqref="K17"/>
    </sheetView>
  </sheetViews>
  <sheetFormatPr defaultRowHeight="15.75"/>
  <cols>
    <col min="1" max="1" width="10.42578125" style="26" bestFit="1" customWidth="1"/>
    <col min="2" max="2" width="78.85546875" style="26" customWidth="1"/>
    <col min="3" max="3" width="10.42578125" style="26" customWidth="1"/>
    <col min="4" max="4" width="31" style="26" customWidth="1"/>
    <col min="5" max="5" width="22.28515625" style="27" customWidth="1"/>
  </cols>
  <sheetData>
    <row r="1" spans="1:5" ht="18.75">
      <c r="E1" s="41">
        <v>1</v>
      </c>
    </row>
    <row r="2" spans="1:5" ht="32.25" customHeight="1">
      <c r="B2" s="63" t="s">
        <v>47</v>
      </c>
      <c r="C2" s="63"/>
      <c r="D2" s="63"/>
      <c r="E2" s="63"/>
    </row>
    <row r="3" spans="1:5" ht="18.75">
      <c r="B3" s="28"/>
      <c r="C3" s="28"/>
      <c r="D3" s="28"/>
      <c r="E3" s="40" t="s">
        <v>8</v>
      </c>
    </row>
    <row r="4" spans="1:5" ht="28.5" customHeight="1">
      <c r="A4" s="64" t="s">
        <v>9</v>
      </c>
      <c r="B4" s="64"/>
      <c r="C4" s="64"/>
      <c r="D4" s="64"/>
      <c r="E4" s="64"/>
    </row>
    <row r="5" spans="1:5" ht="20.25">
      <c r="A5" s="65" t="s">
        <v>7</v>
      </c>
      <c r="B5" s="65"/>
      <c r="C5" s="65"/>
      <c r="D5" s="65"/>
      <c r="E5" s="65"/>
    </row>
    <row r="6" spans="1:5" ht="14.25">
      <c r="A6" s="31" t="s">
        <v>10</v>
      </c>
      <c r="B6" s="66" t="s">
        <v>11</v>
      </c>
      <c r="C6" s="66"/>
      <c r="D6" s="66"/>
      <c r="E6" s="32" t="s">
        <v>0</v>
      </c>
    </row>
    <row r="7" spans="1:5" s="50" customFormat="1" ht="120.75" customHeight="1">
      <c r="A7" s="51">
        <v>41050400</v>
      </c>
      <c r="B7" s="78" t="s">
        <v>43</v>
      </c>
      <c r="C7" s="79"/>
      <c r="D7" s="80"/>
      <c r="E7" s="52">
        <v>43689.77</v>
      </c>
    </row>
    <row r="8" spans="1:5" ht="126" customHeight="1">
      <c r="A8" s="36">
        <v>41050600</v>
      </c>
      <c r="B8" s="70" t="s">
        <v>36</v>
      </c>
      <c r="C8" s="71"/>
      <c r="D8" s="72"/>
      <c r="E8" s="37">
        <v>80299.08</v>
      </c>
    </row>
    <row r="9" spans="1:5" ht="15" hidden="1">
      <c r="A9" s="73">
        <v>41053900</v>
      </c>
      <c r="B9" s="70" t="s">
        <v>12</v>
      </c>
      <c r="C9" s="71"/>
      <c r="D9" s="72"/>
      <c r="E9" s="42">
        <f>E11</f>
        <v>0</v>
      </c>
    </row>
    <row r="10" spans="1:5" ht="15" hidden="1">
      <c r="A10" s="74"/>
      <c r="B10" s="70" t="s">
        <v>13</v>
      </c>
      <c r="C10" s="71"/>
      <c r="D10" s="72"/>
      <c r="E10" s="42"/>
    </row>
    <row r="11" spans="1:5" ht="15" hidden="1">
      <c r="A11" s="74"/>
      <c r="B11" s="70" t="s">
        <v>41</v>
      </c>
      <c r="C11" s="71"/>
      <c r="D11" s="72"/>
      <c r="E11" s="42"/>
    </row>
    <row r="12" spans="1:5" ht="14.25">
      <c r="A12" s="48"/>
      <c r="B12" s="75" t="s">
        <v>35</v>
      </c>
      <c r="C12" s="76"/>
      <c r="D12" s="77"/>
      <c r="E12" s="33">
        <f>E8+E9+E7</f>
        <v>123988.85</v>
      </c>
    </row>
    <row r="13" spans="1:5" ht="27" customHeight="1">
      <c r="A13" s="67" t="s">
        <v>39</v>
      </c>
      <c r="B13" s="68"/>
      <c r="C13" s="68"/>
      <c r="D13" s="68"/>
      <c r="E13" s="68"/>
    </row>
    <row r="14" spans="1:5" ht="27" customHeight="1">
      <c r="A14" s="67" t="s">
        <v>7</v>
      </c>
      <c r="B14" s="68"/>
      <c r="C14" s="68"/>
      <c r="D14" s="68"/>
      <c r="E14" s="69"/>
    </row>
    <row r="15" spans="1:5">
      <c r="A15" s="29" t="s">
        <v>3</v>
      </c>
      <c r="B15" s="29" t="s">
        <v>4</v>
      </c>
      <c r="C15" s="29" t="s">
        <v>5</v>
      </c>
      <c r="D15" s="29" t="s">
        <v>6</v>
      </c>
      <c r="E15" s="30" t="s">
        <v>0</v>
      </c>
    </row>
    <row r="16" spans="1:5" ht="20.25" customHeight="1">
      <c r="A16" s="67" t="s">
        <v>40</v>
      </c>
      <c r="B16" s="68"/>
      <c r="C16" s="68"/>
      <c r="D16" s="68"/>
      <c r="E16" s="69"/>
    </row>
    <row r="17" spans="1:5" ht="210.75" customHeight="1">
      <c r="A17" s="34">
        <v>3221</v>
      </c>
      <c r="B17" s="39" t="s">
        <v>45</v>
      </c>
      <c r="C17" s="34">
        <v>3240</v>
      </c>
      <c r="D17" s="54" t="s">
        <v>37</v>
      </c>
      <c r="E17" s="35">
        <f>E7</f>
        <v>43689.77</v>
      </c>
    </row>
    <row r="18" spans="1:5" ht="211.5" customHeight="1">
      <c r="A18" s="34">
        <v>3222</v>
      </c>
      <c r="B18" s="39" t="s">
        <v>38</v>
      </c>
      <c r="C18" s="34">
        <v>3240</v>
      </c>
      <c r="D18" s="38" t="s">
        <v>37</v>
      </c>
      <c r="E18" s="35">
        <v>80299.08</v>
      </c>
    </row>
    <row r="19" spans="1:5">
      <c r="A19" s="53"/>
      <c r="B19" s="49" t="s">
        <v>35</v>
      </c>
      <c r="C19" s="46"/>
      <c r="D19" s="44"/>
      <c r="E19" s="56">
        <f>E17+E18</f>
        <v>123988.85</v>
      </c>
    </row>
    <row r="20" spans="1:5" ht="15.75" hidden="1" customHeight="1">
      <c r="A20" s="57" t="s">
        <v>17</v>
      </c>
      <c r="B20" s="60" t="s">
        <v>44</v>
      </c>
      <c r="C20" s="43" t="s">
        <v>21</v>
      </c>
      <c r="D20" s="44" t="s">
        <v>22</v>
      </c>
      <c r="E20" s="45">
        <v>68232</v>
      </c>
    </row>
    <row r="21" spans="1:5" hidden="1">
      <c r="A21" s="58"/>
      <c r="B21" s="61"/>
      <c r="C21" s="46">
        <v>2120</v>
      </c>
      <c r="D21" s="44" t="s">
        <v>23</v>
      </c>
      <c r="E21" s="47">
        <v>15012</v>
      </c>
    </row>
    <row r="22" spans="1:5" ht="31.5" hidden="1">
      <c r="A22" s="58"/>
      <c r="B22" s="61"/>
      <c r="C22" s="46">
        <v>2210</v>
      </c>
      <c r="D22" s="44" t="s">
        <v>24</v>
      </c>
      <c r="E22" s="47">
        <v>3984</v>
      </c>
    </row>
    <row r="23" spans="1:5" ht="15.75" hidden="1" customHeight="1">
      <c r="A23" s="58"/>
      <c r="B23" s="61"/>
      <c r="C23" s="46">
        <v>2220</v>
      </c>
      <c r="D23" s="44" t="s">
        <v>25</v>
      </c>
      <c r="E23" s="47">
        <v>360</v>
      </c>
    </row>
    <row r="24" spans="1:5" hidden="1">
      <c r="A24" s="58"/>
      <c r="B24" s="61"/>
      <c r="C24" s="46">
        <v>2230</v>
      </c>
      <c r="D24" s="44" t="s">
        <v>26</v>
      </c>
      <c r="E24" s="47">
        <v>43248</v>
      </c>
    </row>
    <row r="25" spans="1:5" ht="15.75" hidden="1" customHeight="1">
      <c r="A25" s="58"/>
      <c r="B25" s="61"/>
      <c r="C25" s="46">
        <v>2240</v>
      </c>
      <c r="D25" s="44" t="s">
        <v>27</v>
      </c>
      <c r="E25" s="47">
        <v>4260</v>
      </c>
    </row>
    <row r="26" spans="1:5" hidden="1">
      <c r="A26" s="58"/>
      <c r="B26" s="61"/>
      <c r="C26" s="46">
        <v>2250</v>
      </c>
      <c r="D26" s="44" t="s">
        <v>28</v>
      </c>
      <c r="E26" s="47">
        <v>144</v>
      </c>
    </row>
    <row r="27" spans="1:5" hidden="1">
      <c r="A27" s="58"/>
      <c r="B27" s="61"/>
      <c r="C27" s="46">
        <v>2271</v>
      </c>
      <c r="D27" s="44" t="s">
        <v>29</v>
      </c>
      <c r="E27" s="47">
        <v>29292</v>
      </c>
    </row>
    <row r="28" spans="1:5" ht="15.75" hidden="1" customHeight="1">
      <c r="A28" s="58"/>
      <c r="B28" s="61"/>
      <c r="C28" s="46">
        <v>2272</v>
      </c>
      <c r="D28" s="44" t="s">
        <v>30</v>
      </c>
      <c r="E28" s="47">
        <v>2280</v>
      </c>
    </row>
    <row r="29" spans="1:5" hidden="1">
      <c r="A29" s="58"/>
      <c r="B29" s="61"/>
      <c r="C29" s="46">
        <v>2273</v>
      </c>
      <c r="D29" s="44" t="s">
        <v>31</v>
      </c>
      <c r="E29" s="47">
        <v>5796</v>
      </c>
    </row>
    <row r="30" spans="1:5" ht="31.5" hidden="1">
      <c r="A30" s="58"/>
      <c r="B30" s="61"/>
      <c r="C30" s="46">
        <v>2275</v>
      </c>
      <c r="D30" s="44" t="s">
        <v>32</v>
      </c>
      <c r="E30" s="47">
        <v>168</v>
      </c>
    </row>
    <row r="31" spans="1:5" hidden="1">
      <c r="A31" s="58"/>
      <c r="B31" s="61"/>
      <c r="C31" s="46">
        <v>2730</v>
      </c>
      <c r="D31" s="44" t="s">
        <v>42</v>
      </c>
      <c r="E31" s="47">
        <v>1200</v>
      </c>
    </row>
    <row r="32" spans="1:5" ht="31.5" hidden="1">
      <c r="A32" s="59"/>
      <c r="B32" s="62"/>
      <c r="C32" s="46">
        <v>2282</v>
      </c>
      <c r="D32" s="44" t="s">
        <v>46</v>
      </c>
      <c r="E32" s="47">
        <v>120</v>
      </c>
    </row>
    <row r="33" spans="1:5" hidden="1">
      <c r="A33" s="53"/>
      <c r="B33" s="49" t="s">
        <v>35</v>
      </c>
      <c r="C33" s="46"/>
      <c r="D33" s="44"/>
      <c r="E33" s="55">
        <f>SUM(E20:E32)</f>
        <v>174096</v>
      </c>
    </row>
  </sheetData>
  <mergeCells count="16">
    <mergeCell ref="A20:A32"/>
    <mergeCell ref="B20:B32"/>
    <mergeCell ref="B2:E2"/>
    <mergeCell ref="A4:E4"/>
    <mergeCell ref="A5:E5"/>
    <mergeCell ref="B6:D6"/>
    <mergeCell ref="A16:E16"/>
    <mergeCell ref="A13:E13"/>
    <mergeCell ref="A14:E14"/>
    <mergeCell ref="B10:D10"/>
    <mergeCell ref="A9:A11"/>
    <mergeCell ref="B11:D11"/>
    <mergeCell ref="B12:D12"/>
    <mergeCell ref="B7:D7"/>
    <mergeCell ref="B8:D8"/>
    <mergeCell ref="B9:D9"/>
  </mergeCells>
  <phoneticPr fontId="1" type="noConversion"/>
  <pageMargins left="0" right="0" top="0" bottom="0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97" t="s">
        <v>15</v>
      </c>
      <c r="C2" s="97"/>
      <c r="D2" s="97"/>
      <c r="E2" s="97"/>
      <c r="F2" s="97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98" t="s">
        <v>9</v>
      </c>
      <c r="B4" s="98"/>
      <c r="C4" s="98"/>
      <c r="D4" s="98"/>
      <c r="E4" s="98"/>
      <c r="F4" s="98"/>
    </row>
    <row r="5" spans="1:11" s="12" customFormat="1" ht="22.5">
      <c r="A5" s="98" t="s">
        <v>7</v>
      </c>
      <c r="B5" s="98"/>
      <c r="C5" s="98"/>
      <c r="D5" s="98"/>
      <c r="E5" s="98"/>
      <c r="F5" s="98"/>
    </row>
    <row r="6" spans="1:11" s="15" customFormat="1" ht="22.5">
      <c r="A6" s="14" t="s">
        <v>10</v>
      </c>
      <c r="B6" s="99" t="s">
        <v>11</v>
      </c>
      <c r="C6" s="100"/>
      <c r="D6" s="101"/>
      <c r="E6" s="19" t="s">
        <v>0</v>
      </c>
      <c r="F6" s="14"/>
    </row>
    <row r="7" spans="1:11" s="11" customFormat="1" ht="27" customHeight="1">
      <c r="A7" s="95">
        <v>41053900</v>
      </c>
      <c r="B7" s="92" t="s">
        <v>12</v>
      </c>
      <c r="C7" s="93"/>
      <c r="D7" s="94"/>
      <c r="E7" s="13">
        <f>E9</f>
        <v>86448</v>
      </c>
      <c r="F7" s="8"/>
    </row>
    <row r="8" spans="1:11" s="11" customFormat="1">
      <c r="A8" s="96"/>
      <c r="B8" s="92" t="s">
        <v>13</v>
      </c>
      <c r="C8" s="93"/>
      <c r="D8" s="94"/>
      <c r="E8" s="13"/>
      <c r="F8" s="8"/>
    </row>
    <row r="9" spans="1:11" s="11" customFormat="1" ht="67.5" customHeight="1">
      <c r="A9" s="96"/>
      <c r="B9" s="92" t="s">
        <v>16</v>
      </c>
      <c r="C9" s="93"/>
      <c r="D9" s="94"/>
      <c r="E9" s="13">
        <v>86448</v>
      </c>
      <c r="F9" s="6" t="s">
        <v>19</v>
      </c>
    </row>
    <row r="10" spans="1:11" s="12" customFormat="1" ht="35.450000000000003" customHeight="1">
      <c r="A10" s="81" t="s">
        <v>14</v>
      </c>
      <c r="B10" s="82"/>
      <c r="C10" s="82"/>
      <c r="D10" s="83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84" t="s">
        <v>18</v>
      </c>
      <c r="B11" s="84"/>
      <c r="C11" s="84"/>
      <c r="D11" s="84"/>
      <c r="E11" s="84"/>
      <c r="F11" s="84"/>
    </row>
    <row r="12" spans="1:11">
      <c r="A12" s="2"/>
      <c r="B12" s="2"/>
      <c r="C12" s="85" t="s">
        <v>2</v>
      </c>
      <c r="D12" s="85"/>
      <c r="E12" s="85"/>
      <c r="F12" s="3" t="s">
        <v>8</v>
      </c>
    </row>
    <row r="13" spans="1:11">
      <c r="A13" s="86" t="s">
        <v>7</v>
      </c>
      <c r="B13" s="86"/>
      <c r="C13" s="86"/>
      <c r="D13" s="86"/>
      <c r="E13" s="86"/>
      <c r="F13" s="86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90" t="s">
        <v>17</v>
      </c>
      <c r="B15" s="91" t="s">
        <v>20</v>
      </c>
      <c r="C15" s="9" t="s">
        <v>21</v>
      </c>
      <c r="D15" s="25" t="s">
        <v>22</v>
      </c>
      <c r="E15" s="24">
        <v>34116</v>
      </c>
      <c r="F15" s="87" t="s">
        <v>34</v>
      </c>
    </row>
    <row r="16" spans="1:11" ht="45">
      <c r="A16" s="88"/>
      <c r="B16" s="88"/>
      <c r="C16" s="22">
        <v>2120</v>
      </c>
      <c r="D16" s="25" t="s">
        <v>23</v>
      </c>
      <c r="E16" s="23">
        <v>7506</v>
      </c>
      <c r="F16" s="88"/>
    </row>
    <row r="17" spans="1:6" ht="48.75" customHeight="1">
      <c r="A17" s="88"/>
      <c r="B17" s="88"/>
      <c r="C17" s="22">
        <v>2210</v>
      </c>
      <c r="D17" s="25" t="s">
        <v>24</v>
      </c>
      <c r="E17" s="23">
        <v>1992</v>
      </c>
      <c r="F17" s="88"/>
    </row>
    <row r="18" spans="1:6" ht="67.5">
      <c r="A18" s="88"/>
      <c r="B18" s="88"/>
      <c r="C18" s="22">
        <v>2220</v>
      </c>
      <c r="D18" s="25" t="s">
        <v>25</v>
      </c>
      <c r="E18" s="23">
        <v>180</v>
      </c>
      <c r="F18" s="88"/>
    </row>
    <row r="19" spans="1:6" ht="27.75" customHeight="1">
      <c r="A19" s="88"/>
      <c r="B19" s="88"/>
      <c r="C19" s="22">
        <v>2230</v>
      </c>
      <c r="D19" s="25" t="s">
        <v>26</v>
      </c>
      <c r="E19" s="23">
        <v>21624</v>
      </c>
      <c r="F19" s="88"/>
    </row>
    <row r="20" spans="1:6" ht="39" customHeight="1">
      <c r="A20" s="88"/>
      <c r="B20" s="88"/>
      <c r="C20" s="22">
        <v>2240</v>
      </c>
      <c r="D20" s="25" t="s">
        <v>27</v>
      </c>
      <c r="E20" s="23">
        <v>2130</v>
      </c>
      <c r="F20" s="88"/>
    </row>
    <row r="21" spans="1:6" ht="45">
      <c r="A21" s="88"/>
      <c r="B21" s="88"/>
      <c r="C21" s="22">
        <v>2250</v>
      </c>
      <c r="D21" s="25" t="s">
        <v>28</v>
      </c>
      <c r="E21" s="23">
        <v>72</v>
      </c>
      <c r="F21" s="88"/>
    </row>
    <row r="22" spans="1:6" ht="45">
      <c r="A22" s="88"/>
      <c r="B22" s="88"/>
      <c r="C22" s="22">
        <v>2271</v>
      </c>
      <c r="D22" s="25" t="s">
        <v>29</v>
      </c>
      <c r="E22" s="23">
        <v>14646</v>
      </c>
      <c r="F22" s="88"/>
    </row>
    <row r="23" spans="1:6" ht="45" customHeight="1">
      <c r="A23" s="88"/>
      <c r="B23" s="88"/>
      <c r="C23" s="22">
        <v>2272</v>
      </c>
      <c r="D23" s="25" t="s">
        <v>30</v>
      </c>
      <c r="E23" s="23">
        <v>1140</v>
      </c>
      <c r="F23" s="88"/>
    </row>
    <row r="24" spans="1:6" ht="26.25" customHeight="1">
      <c r="A24" s="88"/>
      <c r="B24" s="88"/>
      <c r="C24" s="22">
        <v>2273</v>
      </c>
      <c r="D24" s="25" t="s">
        <v>31</v>
      </c>
      <c r="E24" s="23">
        <v>2898</v>
      </c>
      <c r="F24" s="88"/>
    </row>
    <row r="25" spans="1:6" ht="63" customHeight="1">
      <c r="A25" s="88"/>
      <c r="B25" s="88"/>
      <c r="C25" s="22">
        <v>2275</v>
      </c>
      <c r="D25" s="25" t="s">
        <v>32</v>
      </c>
      <c r="E25" s="23">
        <v>84</v>
      </c>
      <c r="F25" s="88"/>
    </row>
    <row r="26" spans="1:6" ht="117" customHeight="1">
      <c r="A26" s="89"/>
      <c r="B26" s="89"/>
      <c r="C26" s="22">
        <v>2282</v>
      </c>
      <c r="D26" s="25" t="s">
        <v>33</v>
      </c>
      <c r="E26" s="23">
        <v>60</v>
      </c>
      <c r="F26" s="89"/>
    </row>
    <row r="27" spans="1:6" ht="48" customHeight="1">
      <c r="A27" s="81" t="s">
        <v>14</v>
      </c>
      <c r="B27" s="82"/>
      <c r="C27" s="82"/>
      <c r="D27" s="83"/>
      <c r="E27" s="7">
        <f>E15+E16+E17+E18+E19+E20+E21+E22+E23+E24+E25+E26</f>
        <v>86448</v>
      </c>
      <c r="F27" s="21"/>
    </row>
  </sheetData>
  <mergeCells count="16">
    <mergeCell ref="B2:F2"/>
    <mergeCell ref="A4:F4"/>
    <mergeCell ref="A5:F5"/>
    <mergeCell ref="B6:D6"/>
    <mergeCell ref="A10:D10"/>
    <mergeCell ref="B9:D9"/>
    <mergeCell ref="A7:A9"/>
    <mergeCell ref="B8:D8"/>
    <mergeCell ref="B7:D7"/>
    <mergeCell ref="A27:D27"/>
    <mergeCell ref="A11:F11"/>
    <mergeCell ref="C12:E12"/>
    <mergeCell ref="A13:F13"/>
    <mergeCell ref="F15:F26"/>
    <mergeCell ref="A15:A26"/>
    <mergeCell ref="B15:B26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User</cp:lastModifiedBy>
  <cp:lastPrinted>2023-07-07T08:26:11Z</cp:lastPrinted>
  <dcterms:created xsi:type="dcterms:W3CDTF">2007-09-04T05:34:41Z</dcterms:created>
  <dcterms:modified xsi:type="dcterms:W3CDTF">2023-07-07T08:26:55Z</dcterms:modified>
</cp:coreProperties>
</file>