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ПРОГРАМА 24 -26\Рішення ПРИЗОВ ГРОМАДЯН 24-26\"/>
    </mc:Choice>
  </mc:AlternateContent>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Лист1!$5:$6</definedName>
  </definedNames>
  <calcPr calcId="152511"/>
</workbook>
</file>

<file path=xl/calcChain.xml><?xml version="1.0" encoding="utf-8"?>
<calcChain xmlns="http://schemas.openxmlformats.org/spreadsheetml/2006/main">
  <c r="F64" i="1" l="1"/>
  <c r="I65" i="1"/>
  <c r="I52" i="1"/>
  <c r="H52" i="1"/>
  <c r="G52" i="1"/>
  <c r="I47" i="1"/>
  <c r="H47" i="1"/>
  <c r="G47" i="1"/>
  <c r="I42" i="1"/>
  <c r="H42" i="1"/>
  <c r="G42" i="1"/>
  <c r="H65" i="1"/>
  <c r="G65" i="1"/>
  <c r="F46" i="1"/>
  <c r="F66" i="1"/>
  <c r="F18" i="1"/>
  <c r="F19" i="1"/>
  <c r="F20" i="1"/>
  <c r="F21" i="1"/>
  <c r="F23" i="1"/>
  <c r="F24" i="1"/>
  <c r="F25" i="1"/>
  <c r="F26" i="1"/>
  <c r="F28" i="1"/>
  <c r="F29" i="1"/>
  <c r="F30" i="1"/>
  <c r="F31" i="1"/>
  <c r="F33" i="1"/>
  <c r="F34" i="1"/>
  <c r="F35" i="1"/>
  <c r="F36" i="1"/>
  <c r="F38" i="1"/>
  <c r="F39" i="1"/>
  <c r="F40" i="1"/>
  <c r="F41" i="1"/>
  <c r="F43" i="1"/>
  <c r="F44" i="1"/>
  <c r="F45" i="1"/>
  <c r="F48" i="1"/>
  <c r="F49" i="1"/>
  <c r="F50" i="1"/>
  <c r="F51" i="1"/>
  <c r="F53" i="1"/>
  <c r="F54" i="1"/>
  <c r="F55" i="1"/>
  <c r="F56" i="1"/>
  <c r="F58" i="1"/>
  <c r="F59" i="1"/>
  <c r="F60" i="1"/>
  <c r="F61" i="1"/>
  <c r="F9" i="1"/>
  <c r="F10" i="1"/>
  <c r="F11" i="1"/>
  <c r="F8" i="1"/>
  <c r="F13" i="1"/>
  <c r="F14" i="1"/>
  <c r="F15" i="1"/>
  <c r="F16" i="1"/>
  <c r="G7" i="1"/>
  <c r="H57" i="1"/>
  <c r="I57" i="1"/>
  <c r="G37" i="1"/>
  <c r="H37" i="1"/>
  <c r="I37" i="1"/>
  <c r="G32" i="1"/>
  <c r="H32" i="1"/>
  <c r="I32" i="1"/>
  <c r="G27" i="1"/>
  <c r="H27" i="1"/>
  <c r="I27" i="1"/>
  <c r="G22" i="1"/>
  <c r="H22" i="1"/>
  <c r="I22" i="1"/>
  <c r="H7" i="1"/>
  <c r="I7" i="1"/>
  <c r="G12" i="1"/>
  <c r="H12" i="1"/>
  <c r="I12" i="1"/>
  <c r="I17" i="1"/>
  <c r="F17" i="1" s="1"/>
  <c r="I62" i="1" l="1"/>
  <c r="F63" i="1"/>
  <c r="G62" i="1"/>
  <c r="F65" i="1"/>
  <c r="F52" i="1"/>
  <c r="F47" i="1"/>
  <c r="F42" i="1"/>
  <c r="F7" i="1"/>
  <c r="F32" i="1"/>
  <c r="F37" i="1"/>
  <c r="F57" i="1"/>
  <c r="F12" i="1"/>
  <c r="F22" i="1"/>
  <c r="F27" i="1"/>
  <c r="H62" i="1"/>
  <c r="F62" i="1" l="1"/>
</calcChain>
</file>

<file path=xl/sharedStrings.xml><?xml version="1.0" encoding="utf-8"?>
<sst xmlns="http://schemas.openxmlformats.org/spreadsheetml/2006/main" count="117" uniqueCount="47">
  <si>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</si>
  <si>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</si>
  <si>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</si>
  <si>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</si>
  <si>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</si>
  <si>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</si>
  <si>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</si>
  <si>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</si>
  <si>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</si>
  <si>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</si>
  <si>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</si>
  <si>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</si>
  <si>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</si>
  <si>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</si>
  <si>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Підвищення рівня військово-патріотичного виховання молоді           м. Павлограда</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</si>
  <si>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</si>
  <si>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</si>
  <si>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</si>
  <si>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</si>
  <si>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</si>
  <si>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</si>
  <si>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 xml:space="preserve">        Секретар міської ради                                                                                Сергій ОСТРЕНКО
        та мобілізаційної роботи                                                                                                                      Олександр ШАПОВАЛ</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</si>
  <si>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</si>
  <si>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</si>
  <si>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</si>
  <si>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</si>
  <si>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</si>
  <si>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</si>
  <si>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2.8. Розв’язання соціально-побутових проблем (придбання матеріалів для  ремонтних робіт, обладнання та інвентарю), субвенція Дніпропетровському обласному територіальному центру комплектування та соціальної підтримки для Павлоградського РТЦК та СП.</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</si>
  <si>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</si>
  <si>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</si>
  <si>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</si>
  <si>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</si>
  <si>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</si>
  <si>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Додаток
до рішення міської ради 
від ____________№ ___________</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</si>
  <si>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</si>
  <si>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</si>
  <si>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</si>
  <si>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</si>
  <si>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ПЕРЕЛІК
завдань і заходів міської  Програми поліпшення організації призову громадян на військову службу, приписки до призовної дільниці та підготовки юнаків до військової служби  та призову на військову службу під час мобілізації 
на 2024-2026 роки</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</si>
  <si>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</si>
  <si>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</si>
  <si>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2.7. Виготовлення бланків та придбання канцелярських товарів для якісного проведення призову громадян на  військову службу, службу за контрактом та призову на військову службу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</si>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</sst>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59">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vertical="center" wrapText="1"/>
    </xf>
    <xf numFmtId="0" fontId="13" fillId="0" borderId="1" xfId="0" applyFont="1" applyBorder="1" applyAlignment="1">
      <alignment horizontal="center"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3" fillId="3" borderId="1" xfId="0" applyFont="1" applyFill="1" applyBorder="1" applyAlignment="1">
      <alignment horizontal="left" vertical="center" wrapText="1"/>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10"/>
  <sheetViews>
    <sheetView tabSelected="1" topLeftCell="A12" workbookViewId="0">
      <selection activeCell="L56" sqref="L56"/>
    </sheetView>
  </sheetViews>
  <sheetFormatPr defaultRowHeight="15" x14ac:dyDescent="0.25"/>
  <cols>
    <col min="1" max="1" width="15.7109375" customWidth="1"/>
    <col min="2" max="2" width="27.28515625" customWidth="1"/>
    <col min="3" max="3" width="26.28515625" customWidth="1"/>
    <col min="4" max="4" width="10.85546875" customWidth="1"/>
    <col min="5" max="5" width="20.28515625" style="7" customWidth="1"/>
    <col min="6" max="6" width="13.7109375" style="7" customWidth="1"/>
    <col min="7" max="7" width="10.5703125" style="7" customWidth="1"/>
    <col min="8" max="8" width="10.28515625" style="7" customWidth="1"/>
    <col min="9" max="9" width="11.140625" style="7" customWidth="1"/>
    <col min="10" max="10" width="18.42578125" customWidth="1"/>
  </cols>
  <sheetData>
    <row r="1" spans="1:54" ht="51.75" customHeight="1" x14ac:dyDescent="0.25">
      <c r="A1" s="1"/>
      <c r="B1" s="1"/>
      <c r="C1" s="1"/>
      <c r="D1" s="1"/>
      <c r="E1" s="4"/>
      <c r="F1" s="4"/>
      <c r="G1" s="34"/>
      <c r="H1" s="53" t="s">
        <v>34</v>
      </c>
      <c r="I1" s="54"/>
      <c r="J1" s="5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17.25" customHeight="1" x14ac:dyDescent="0.25">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5" customHeight="1" x14ac:dyDescent="0.25">
      <c r="A3" s="55" t="s">
        <v>39</v>
      </c>
      <c r="B3" s="55"/>
      <c r="C3" s="55"/>
      <c r="D3" s="55"/>
      <c r="E3" s="55"/>
      <c r="F3" s="55"/>
      <c r="G3" s="55"/>
      <c r="H3" s="55"/>
      <c r="I3" s="55"/>
      <c r="J3" s="55"/>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18"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x14ac:dyDescent="0.25">
      <c r="A5" s="57" t="s">
        <v>0</v>
      </c>
      <c r="B5" s="57" t="s">
        <v>12</v>
      </c>
      <c r="C5" s="57" t="s">
        <v>1</v>
      </c>
      <c r="D5" s="57" t="s">
        <v>8</v>
      </c>
      <c r="E5" s="57" t="s">
        <v>9</v>
      </c>
      <c r="F5" s="57" t="s">
        <v>10</v>
      </c>
      <c r="G5" s="58"/>
      <c r="H5" s="58"/>
      <c r="I5" s="58"/>
      <c r="J5" s="57"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x14ac:dyDescent="0.25">
      <c r="A6" s="57"/>
      <c r="B6" s="58"/>
      <c r="C6" s="58"/>
      <c r="D6" s="57"/>
      <c r="E6" s="57"/>
      <c r="F6" s="20" t="s">
        <v>2</v>
      </c>
      <c r="G6" s="9">
        <v>2024</v>
      </c>
      <c r="H6" s="10">
        <v>2025</v>
      </c>
      <c r="I6" s="10">
        <v>2026</v>
      </c>
      <c r="J6" s="58"/>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20.25" customHeight="1" x14ac:dyDescent="0.25">
      <c r="A7" s="56" t="s">
        <v>13</v>
      </c>
      <c r="B7" s="46" t="s">
        <v>43</v>
      </c>
      <c r="C7" s="46" t="s">
        <v>35</v>
      </c>
      <c r="D7" s="45" t="s">
        <v>29</v>
      </c>
      <c r="E7" s="21" t="s">
        <v>11</v>
      </c>
      <c r="F7" s="24">
        <f>G7+H7+I7</f>
        <v>0</v>
      </c>
      <c r="G7" s="24">
        <f>G8+G9+G10+G11</f>
        <v>0</v>
      </c>
      <c r="H7" s="24">
        <f t="shared" ref="H7:I7" si="0">H8+H9+H10+H11</f>
        <v>0</v>
      </c>
      <c r="I7" s="24">
        <f t="shared" si="0"/>
        <v>0</v>
      </c>
      <c r="J7" s="40" t="s">
        <v>14</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x14ac:dyDescent="0.25">
      <c r="A8" s="56"/>
      <c r="B8" s="47"/>
      <c r="C8" s="47"/>
      <c r="D8" s="45"/>
      <c r="E8" s="13" t="s">
        <v>3</v>
      </c>
      <c r="F8" s="24">
        <f t="shared" ref="F8:F11" si="1">G8+H8+I8</f>
        <v>0</v>
      </c>
      <c r="G8" s="2"/>
      <c r="H8" s="2"/>
      <c r="I8" s="2"/>
      <c r="J8" s="40"/>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x14ac:dyDescent="0.25">
      <c r="A9" s="56"/>
      <c r="B9" s="47"/>
      <c r="C9" s="47"/>
      <c r="D9" s="45"/>
      <c r="E9" s="13" t="s">
        <v>4</v>
      </c>
      <c r="F9" s="24">
        <f t="shared" si="1"/>
        <v>0</v>
      </c>
      <c r="G9" s="2"/>
      <c r="H9" s="2"/>
      <c r="I9" s="2"/>
      <c r="J9" s="40"/>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x14ac:dyDescent="0.25">
      <c r="A10" s="56"/>
      <c r="B10" s="47"/>
      <c r="C10" s="47"/>
      <c r="D10" s="45"/>
      <c r="E10" s="14" t="s">
        <v>5</v>
      </c>
      <c r="F10" s="24">
        <f t="shared" si="1"/>
        <v>0</v>
      </c>
      <c r="G10" s="11"/>
      <c r="H10" s="11"/>
      <c r="I10" s="11"/>
      <c r="J10" s="40"/>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81" customHeight="1" x14ac:dyDescent="0.25">
      <c r="A11" s="56"/>
      <c r="B11" s="47"/>
      <c r="C11" s="47"/>
      <c r="D11" s="45"/>
      <c r="E11" s="14" t="s">
        <v>6</v>
      </c>
      <c r="F11" s="24">
        <f t="shared" si="1"/>
        <v>0</v>
      </c>
      <c r="G11" s="2"/>
      <c r="H11" s="2"/>
      <c r="I11" s="2"/>
      <c r="J11" s="40"/>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18.95" customHeight="1" x14ac:dyDescent="0.25">
      <c r="A12" s="56"/>
      <c r="B12" s="48" t="s">
        <v>22</v>
      </c>
      <c r="C12" s="48" t="s">
        <v>37</v>
      </c>
      <c r="D12" s="45" t="s">
        <v>29</v>
      </c>
      <c r="E12" s="21" t="s">
        <v>11</v>
      </c>
      <c r="F12" s="24">
        <f>G12+H12+I12</f>
        <v>0</v>
      </c>
      <c r="G12" s="24">
        <f t="shared" ref="G12:I12" si="2">G13+G14+G15+G16</f>
        <v>0</v>
      </c>
      <c r="H12" s="24">
        <f t="shared" si="2"/>
        <v>0</v>
      </c>
      <c r="I12" s="24">
        <f t="shared" si="2"/>
        <v>0</v>
      </c>
      <c r="J12" s="40" t="s">
        <v>14</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x14ac:dyDescent="0.25">
      <c r="A13" s="56"/>
      <c r="B13" s="47"/>
      <c r="C13" s="47"/>
      <c r="D13" s="45"/>
      <c r="E13" s="13" t="s">
        <v>3</v>
      </c>
      <c r="F13" s="24">
        <f t="shared" ref="F13:F61" si="3">G13+H13+I13</f>
        <v>0</v>
      </c>
      <c r="G13" s="2"/>
      <c r="H13" s="2"/>
      <c r="I13" s="2"/>
      <c r="J13" s="40"/>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x14ac:dyDescent="0.25">
      <c r="A14" s="56"/>
      <c r="B14" s="47"/>
      <c r="C14" s="47"/>
      <c r="D14" s="45"/>
      <c r="E14" s="13" t="s">
        <v>4</v>
      </c>
      <c r="F14" s="24">
        <f t="shared" si="3"/>
        <v>0</v>
      </c>
      <c r="G14" s="2"/>
      <c r="H14" s="2"/>
      <c r="I14" s="2"/>
      <c r="J14" s="40"/>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x14ac:dyDescent="0.25">
      <c r="A15" s="56"/>
      <c r="B15" s="47"/>
      <c r="C15" s="47"/>
      <c r="D15" s="45"/>
      <c r="E15" s="14" t="s">
        <v>5</v>
      </c>
      <c r="F15" s="24">
        <f t="shared" si="3"/>
        <v>0</v>
      </c>
      <c r="G15" s="12"/>
      <c r="H15" s="11"/>
      <c r="I15" s="11"/>
      <c r="J15" s="40"/>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59.25" customHeight="1" x14ac:dyDescent="0.25">
      <c r="A16" s="56"/>
      <c r="B16" s="47"/>
      <c r="C16" s="47"/>
      <c r="D16" s="45"/>
      <c r="E16" s="14" t="s">
        <v>6</v>
      </c>
      <c r="F16" s="24">
        <f t="shared" si="3"/>
        <v>0</v>
      </c>
      <c r="G16" s="2"/>
      <c r="H16" s="2"/>
      <c r="I16" s="2"/>
      <c r="J16" s="40"/>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18.95" customHeight="1" x14ac:dyDescent="0.25">
      <c r="A17" s="56"/>
      <c r="B17" s="48" t="s">
        <v>23</v>
      </c>
      <c r="C17" s="48" t="s">
        <v>36</v>
      </c>
      <c r="D17" s="45" t="s">
        <v>29</v>
      </c>
      <c r="E17" s="21" t="s">
        <v>11</v>
      </c>
      <c r="F17" s="24">
        <f t="shared" si="3"/>
        <v>0</v>
      </c>
      <c r="G17" s="24">
        <v>0</v>
      </c>
      <c r="H17" s="24">
        <v>0</v>
      </c>
      <c r="I17" s="24">
        <f t="shared" ref="I17" si="4">I18+I19+I20+I21</f>
        <v>0</v>
      </c>
      <c r="J17" s="40" t="s">
        <v>14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x14ac:dyDescent="0.25">
      <c r="A18" s="56"/>
      <c r="B18" s="47"/>
      <c r="C18" s="47"/>
      <c r="D18" s="45"/>
      <c r="E18" s="13" t="s">
        <v>3</v>
      </c>
      <c r="F18" s="24">
        <f t="shared" si="3"/>
        <v>0</v>
      </c>
      <c r="G18" s="2"/>
      <c r="H18" s="2"/>
      <c r="I18" s="2"/>
      <c r="J18" s="40"/>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x14ac:dyDescent="0.25">
      <c r="A19" s="56"/>
      <c r="B19" s="47"/>
      <c r="C19" s="47"/>
      <c r="D19" s="45"/>
      <c r="E19" s="13" t="s">
        <v>4</v>
      </c>
      <c r="F19" s="24">
        <f t="shared" si="3"/>
        <v>0</v>
      </c>
      <c r="G19" s="2"/>
      <c r="H19" s="2"/>
      <c r="I19" s="2"/>
      <c r="J19" s="40"/>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20.100000000000001" customHeight="1" x14ac:dyDescent="0.25">
      <c r="A20" s="56"/>
      <c r="B20" s="47"/>
      <c r="C20" s="47"/>
      <c r="D20" s="45"/>
      <c r="E20" s="14" t="s">
        <v>5</v>
      </c>
      <c r="F20" s="24">
        <f t="shared" si="3"/>
        <v>0</v>
      </c>
      <c r="G20" s="22"/>
      <c r="H20" s="23"/>
      <c r="I20" s="23"/>
      <c r="J20" s="40"/>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27.75" customHeight="1" x14ac:dyDescent="0.25">
      <c r="A21" s="56"/>
      <c r="B21" s="47"/>
      <c r="C21" s="47"/>
      <c r="D21" s="45"/>
      <c r="E21" s="14" t="s">
        <v>6</v>
      </c>
      <c r="F21" s="24">
        <f t="shared" si="3"/>
        <v>0</v>
      </c>
      <c r="G21" s="23"/>
      <c r="H21" s="23"/>
      <c r="I21" s="23"/>
      <c r="J21" s="40"/>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75" customHeight="1" x14ac:dyDescent="0.25">
      <c r="A22" s="37" t="s">
        <v>46</v>
      </c>
      <c r="B22" s="48" t="s">
        <v>24</v>
      </c>
      <c r="C22" s="48" t="s">
        <v>30</v>
      </c>
      <c r="D22" s="45" t="s">
        <v>29</v>
      </c>
      <c r="E22" s="21" t="s">
        <v>11</v>
      </c>
      <c r="F22" s="24">
        <f t="shared" si="3"/>
        <v>0</v>
      </c>
      <c r="G22" s="24">
        <f t="shared" ref="G22:I22" si="5">G23+G24+G25+G26</f>
        <v>0</v>
      </c>
      <c r="H22" s="24">
        <f t="shared" si="5"/>
        <v>0</v>
      </c>
      <c r="I22" s="24">
        <f t="shared" si="5"/>
        <v>0</v>
      </c>
      <c r="J22" s="40" t="s">
        <v>18</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x14ac:dyDescent="0.25">
      <c r="A23" s="38"/>
      <c r="B23" s="48"/>
      <c r="C23" s="48"/>
      <c r="D23" s="45"/>
      <c r="E23" s="13" t="s">
        <v>3</v>
      </c>
      <c r="F23" s="24">
        <f t="shared" si="3"/>
        <v>0</v>
      </c>
      <c r="G23" s="23"/>
      <c r="H23" s="23"/>
      <c r="I23" s="23"/>
      <c r="J23" s="40"/>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x14ac:dyDescent="0.25">
      <c r="A24" s="38"/>
      <c r="B24" s="48"/>
      <c r="C24" s="48"/>
      <c r="D24" s="45"/>
      <c r="E24" s="13" t="s">
        <v>4</v>
      </c>
      <c r="F24" s="24">
        <f t="shared" si="3"/>
        <v>0</v>
      </c>
      <c r="G24" s="23"/>
      <c r="H24" s="23"/>
      <c r="I24" s="23"/>
      <c r="J24" s="40"/>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x14ac:dyDescent="0.25">
      <c r="A25" s="38"/>
      <c r="B25" s="48"/>
      <c r="C25" s="48"/>
      <c r="D25" s="45"/>
      <c r="E25" s="14" t="s">
        <v>5</v>
      </c>
      <c r="F25" s="24">
        <f t="shared" si="3"/>
        <v>0</v>
      </c>
      <c r="G25" s="23"/>
      <c r="H25" s="23"/>
      <c r="I25" s="23"/>
      <c r="J25" s="40"/>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51.75" customHeight="1" x14ac:dyDescent="0.25">
      <c r="A26" s="38"/>
      <c r="B26" s="48"/>
      <c r="C26" s="48"/>
      <c r="D26" s="45"/>
      <c r="E26" s="14" t="s">
        <v>6</v>
      </c>
      <c r="F26" s="24">
        <f t="shared" si="3"/>
        <v>0</v>
      </c>
      <c r="G26" s="23"/>
      <c r="H26" s="23"/>
      <c r="I26" s="23"/>
      <c r="J26" s="40"/>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x14ac:dyDescent="0.25">
      <c r="A27" s="38"/>
      <c r="B27" s="44" t="s">
        <v>25</v>
      </c>
      <c r="C27" s="44" t="s">
        <v>33</v>
      </c>
      <c r="D27" s="45" t="s">
        <v>29</v>
      </c>
      <c r="E27" s="21" t="s">
        <v>11</v>
      </c>
      <c r="F27" s="24">
        <f t="shared" si="3"/>
        <v>0</v>
      </c>
      <c r="G27" s="24">
        <f t="shared" ref="G27:I27" si="6">G28+G29+G30+G31</f>
        <v>0</v>
      </c>
      <c r="H27" s="24">
        <f t="shared" si="6"/>
        <v>0</v>
      </c>
      <c r="I27" s="24">
        <f t="shared" si="6"/>
        <v>0</v>
      </c>
      <c r="J27" s="40" t="s">
        <v>18</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x14ac:dyDescent="0.25">
      <c r="A28" s="38"/>
      <c r="B28" s="44"/>
      <c r="C28" s="44"/>
      <c r="D28" s="45"/>
      <c r="E28" s="13" t="s">
        <v>3</v>
      </c>
      <c r="F28" s="24">
        <f t="shared" si="3"/>
        <v>0</v>
      </c>
      <c r="G28" s="23"/>
      <c r="H28" s="23"/>
      <c r="I28" s="23"/>
      <c r="J28" s="40"/>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x14ac:dyDescent="0.25">
      <c r="A29" s="38"/>
      <c r="B29" s="44"/>
      <c r="C29" s="44"/>
      <c r="D29" s="45"/>
      <c r="E29" s="13" t="s">
        <v>4</v>
      </c>
      <c r="F29" s="24">
        <f t="shared" si="3"/>
        <v>0</v>
      </c>
      <c r="G29" s="23"/>
      <c r="H29" s="23"/>
      <c r="I29" s="23"/>
      <c r="J29" s="40"/>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x14ac:dyDescent="0.25">
      <c r="A30" s="38"/>
      <c r="B30" s="44"/>
      <c r="C30" s="44"/>
      <c r="D30" s="45"/>
      <c r="E30" s="14" t="s">
        <v>5</v>
      </c>
      <c r="F30" s="24">
        <f t="shared" si="3"/>
        <v>0</v>
      </c>
      <c r="G30" s="23"/>
      <c r="H30" s="23"/>
      <c r="I30" s="23"/>
      <c r="J30" s="40"/>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18" customHeight="1" x14ac:dyDescent="0.25">
      <c r="A31" s="38"/>
      <c r="B31" s="44"/>
      <c r="C31" s="44"/>
      <c r="D31" s="45"/>
      <c r="E31" s="14" t="s">
        <v>6</v>
      </c>
      <c r="F31" s="24">
        <f t="shared" si="3"/>
        <v>0</v>
      </c>
      <c r="G31" s="23"/>
      <c r="H31" s="23"/>
      <c r="I31" s="23"/>
      <c r="J31" s="40"/>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x14ac:dyDescent="0.25">
      <c r="A32" s="38"/>
      <c r="B32" s="44" t="s">
        <v>40</v>
      </c>
      <c r="C32" s="44" t="s">
        <v>32</v>
      </c>
      <c r="D32" s="40" t="s">
        <v>15</v>
      </c>
      <c r="E32" s="21" t="s">
        <v>11</v>
      </c>
      <c r="F32" s="24">
        <f t="shared" si="3"/>
        <v>0</v>
      </c>
      <c r="G32" s="24">
        <f t="shared" ref="G32:I32" si="7">G33+G34+G35+G36</f>
        <v>0</v>
      </c>
      <c r="H32" s="24">
        <f t="shared" si="7"/>
        <v>0</v>
      </c>
      <c r="I32" s="24">
        <f t="shared" si="7"/>
        <v>0</v>
      </c>
      <c r="J32" s="40" t="s">
        <v>18</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x14ac:dyDescent="0.25">
      <c r="A33" s="38"/>
      <c r="B33" s="44"/>
      <c r="C33" s="44"/>
      <c r="D33" s="40"/>
      <c r="E33" s="13" t="s">
        <v>3</v>
      </c>
      <c r="F33" s="24">
        <f t="shared" si="3"/>
        <v>0</v>
      </c>
      <c r="G33" s="23"/>
      <c r="H33" s="23"/>
      <c r="I33" s="23"/>
      <c r="J33" s="40"/>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x14ac:dyDescent="0.25">
      <c r="A34" s="38"/>
      <c r="B34" s="44"/>
      <c r="C34" s="44"/>
      <c r="D34" s="40"/>
      <c r="E34" s="13" t="s">
        <v>4</v>
      </c>
      <c r="F34" s="24">
        <f t="shared" si="3"/>
        <v>0</v>
      </c>
      <c r="G34" s="23"/>
      <c r="H34" s="23"/>
      <c r="I34" s="23"/>
      <c r="J34" s="40"/>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x14ac:dyDescent="0.25">
      <c r="A35" s="38"/>
      <c r="B35" s="44"/>
      <c r="C35" s="44"/>
      <c r="D35" s="40"/>
      <c r="E35" s="14" t="s">
        <v>5</v>
      </c>
      <c r="F35" s="24">
        <f t="shared" si="3"/>
        <v>0</v>
      </c>
      <c r="G35" s="23"/>
      <c r="H35" s="23"/>
      <c r="I35" s="23"/>
      <c r="J35" s="40"/>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27.75" customHeight="1" x14ac:dyDescent="0.25">
      <c r="A36" s="38"/>
      <c r="B36" s="44"/>
      <c r="C36" s="44"/>
      <c r="D36" s="40"/>
      <c r="E36" s="14" t="s">
        <v>6</v>
      </c>
      <c r="F36" s="24">
        <f t="shared" si="3"/>
        <v>0</v>
      </c>
      <c r="G36" s="23"/>
      <c r="H36" s="23"/>
      <c r="I36" s="23"/>
      <c r="J36" s="40"/>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15" customHeight="1" x14ac:dyDescent="0.25">
      <c r="A37" s="38"/>
      <c r="B37" s="44" t="s">
        <v>26</v>
      </c>
      <c r="C37" s="44" t="s">
        <v>38</v>
      </c>
      <c r="D37" s="45" t="s">
        <v>29</v>
      </c>
      <c r="E37" s="21" t="s">
        <v>11</v>
      </c>
      <c r="F37" s="24">
        <f t="shared" si="3"/>
        <v>0</v>
      </c>
      <c r="G37" s="24">
        <f t="shared" ref="G37:I37" si="8">G38+G39+G40+G41</f>
        <v>0</v>
      </c>
      <c r="H37" s="24">
        <f t="shared" si="8"/>
        <v>0</v>
      </c>
      <c r="I37" s="24">
        <f t="shared" si="8"/>
        <v>0</v>
      </c>
      <c r="J37" s="40" t="s">
        <v>44</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5" customHeight="1" x14ac:dyDescent="0.25">
      <c r="A38" s="38"/>
      <c r="B38" s="44"/>
      <c r="C38" s="44"/>
      <c r="D38" s="45"/>
      <c r="E38" s="13" t="s">
        <v>3</v>
      </c>
      <c r="F38" s="24">
        <f t="shared" si="3"/>
        <v>0</v>
      </c>
      <c r="G38" s="23"/>
      <c r="H38" s="23"/>
      <c r="I38" s="23"/>
      <c r="J38" s="40"/>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15" customHeight="1" x14ac:dyDescent="0.25">
      <c r="A39" s="38"/>
      <c r="B39" s="44"/>
      <c r="C39" s="44"/>
      <c r="D39" s="45"/>
      <c r="E39" s="13" t="s">
        <v>4</v>
      </c>
      <c r="F39" s="24">
        <f t="shared" si="3"/>
        <v>0</v>
      </c>
      <c r="G39" s="23"/>
      <c r="H39" s="23"/>
      <c r="I39" s="23"/>
      <c r="J39" s="40"/>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15" customHeight="1" x14ac:dyDescent="0.25">
      <c r="A40" s="38"/>
      <c r="B40" s="44"/>
      <c r="C40" s="44"/>
      <c r="D40" s="45"/>
      <c r="E40" s="14" t="s">
        <v>5</v>
      </c>
      <c r="F40" s="24">
        <f t="shared" si="3"/>
        <v>0</v>
      </c>
      <c r="G40" s="23"/>
      <c r="H40" s="23"/>
      <c r="I40" s="23"/>
      <c r="J40" s="40"/>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69" customHeight="1" x14ac:dyDescent="0.25">
      <c r="A41" s="38"/>
      <c r="B41" s="44"/>
      <c r="C41" s="44"/>
      <c r="D41" s="45"/>
      <c r="E41" s="14" t="s">
        <v>6</v>
      </c>
      <c r="F41" s="24">
        <f t="shared" si="3"/>
        <v>0</v>
      </c>
      <c r="G41" s="23"/>
      <c r="H41" s="23"/>
      <c r="I41" s="23"/>
      <c r="J41" s="40"/>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x14ac:dyDescent="0.25">
      <c r="A42" s="38"/>
      <c r="B42" s="44" t="s">
        <v>27</v>
      </c>
      <c r="C42" s="44" t="s">
        <v>19</v>
      </c>
      <c r="D42" s="40" t="s">
        <v>16</v>
      </c>
      <c r="E42" s="21" t="s">
        <v>11</v>
      </c>
      <c r="F42" s="24">
        <f>G42+H42+I42</f>
        <v>180000</v>
      </c>
      <c r="G42" s="24">
        <f>G45</f>
        <v>60000</v>
      </c>
      <c r="H42" s="24">
        <f>H45</f>
        <v>60000</v>
      </c>
      <c r="I42" s="24">
        <f>I45</f>
        <v>60000</v>
      </c>
      <c r="J42" s="40" t="s">
        <v>45</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x14ac:dyDescent="0.25">
      <c r="A43" s="38"/>
      <c r="B43" s="44"/>
      <c r="C43" s="44"/>
      <c r="D43" s="40"/>
      <c r="E43" s="13" t="s">
        <v>3</v>
      </c>
      <c r="F43" s="24">
        <f t="shared" si="3"/>
        <v>0</v>
      </c>
      <c r="G43" s="23"/>
      <c r="H43" s="23"/>
      <c r="I43" s="23"/>
      <c r="J43" s="40"/>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x14ac:dyDescent="0.25">
      <c r="A44" s="38"/>
      <c r="B44" s="44"/>
      <c r="C44" s="44"/>
      <c r="D44" s="40"/>
      <c r="E44" s="13" t="s">
        <v>4</v>
      </c>
      <c r="F44" s="24">
        <f t="shared" si="3"/>
        <v>0</v>
      </c>
      <c r="G44" s="23"/>
      <c r="H44" s="23"/>
      <c r="I44" s="23"/>
      <c r="J44" s="40"/>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x14ac:dyDescent="0.25">
      <c r="A45" s="38"/>
      <c r="B45" s="44"/>
      <c r="C45" s="44"/>
      <c r="D45" s="40"/>
      <c r="E45" s="14" t="s">
        <v>5</v>
      </c>
      <c r="F45" s="24">
        <f t="shared" si="3"/>
        <v>180000</v>
      </c>
      <c r="G45" s="23">
        <v>60000</v>
      </c>
      <c r="H45" s="23">
        <v>60000</v>
      </c>
      <c r="I45" s="23">
        <v>60000</v>
      </c>
      <c r="J45" s="40"/>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54" customHeight="1" x14ac:dyDescent="0.25">
      <c r="A46" s="39"/>
      <c r="B46" s="44"/>
      <c r="C46" s="44"/>
      <c r="D46" s="40"/>
      <c r="E46" s="14" t="s">
        <v>6</v>
      </c>
      <c r="F46" s="24">
        <f>G46+H46+I46</f>
        <v>0</v>
      </c>
      <c r="G46" s="23"/>
      <c r="H46" s="23"/>
      <c r="I46" s="23"/>
      <c r="J46" s="40"/>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5" customHeight="1" x14ac:dyDescent="0.25">
      <c r="A47" s="35"/>
      <c r="B47" s="44" t="s">
        <v>41</v>
      </c>
      <c r="C47" s="44" t="s">
        <v>30</v>
      </c>
      <c r="D47" s="40" t="s">
        <v>17</v>
      </c>
      <c r="E47" s="21" t="s">
        <v>11</v>
      </c>
      <c r="F47" s="24">
        <f t="shared" si="3"/>
        <v>900000</v>
      </c>
      <c r="G47" s="24">
        <f>G50</f>
        <v>300000</v>
      </c>
      <c r="H47" s="24">
        <f>H50</f>
        <v>300000</v>
      </c>
      <c r="I47" s="24">
        <f>I50</f>
        <v>300000</v>
      </c>
      <c r="J47" s="41" t="s">
        <v>45</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3.5" customHeight="1" x14ac:dyDescent="0.25">
      <c r="A48" s="36"/>
      <c r="B48" s="44"/>
      <c r="C48" s="44"/>
      <c r="D48" s="40"/>
      <c r="E48" s="13" t="s">
        <v>3</v>
      </c>
      <c r="F48" s="24">
        <f t="shared" si="3"/>
        <v>0</v>
      </c>
      <c r="G48" s="23"/>
      <c r="H48" s="23"/>
      <c r="I48" s="23"/>
      <c r="J48" s="42"/>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8" customHeight="1" x14ac:dyDescent="0.25">
      <c r="A49" s="36"/>
      <c r="B49" s="44"/>
      <c r="C49" s="44"/>
      <c r="D49" s="40"/>
      <c r="E49" s="13" t="s">
        <v>4</v>
      </c>
      <c r="F49" s="24">
        <f t="shared" si="3"/>
        <v>0</v>
      </c>
      <c r="G49" s="23"/>
      <c r="H49" s="23"/>
      <c r="I49" s="23"/>
      <c r="J49" s="42"/>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x14ac:dyDescent="0.25">
      <c r="A50" s="36"/>
      <c r="B50" s="44"/>
      <c r="C50" s="44"/>
      <c r="D50" s="40"/>
      <c r="E50" s="14" t="s">
        <v>5</v>
      </c>
      <c r="F50" s="24">
        <f t="shared" si="3"/>
        <v>900000</v>
      </c>
      <c r="G50" s="23">
        <v>300000</v>
      </c>
      <c r="H50" s="23">
        <v>300000</v>
      </c>
      <c r="I50" s="23">
        <v>300000</v>
      </c>
      <c r="J50" s="42"/>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90.5" customHeight="1" x14ac:dyDescent="0.25">
      <c r="A51" s="36"/>
      <c r="B51" s="44"/>
      <c r="C51" s="44"/>
      <c r="D51" s="40"/>
      <c r="E51" s="14" t="s">
        <v>6</v>
      </c>
      <c r="F51" s="24">
        <f t="shared" si="3"/>
        <v>0</v>
      </c>
      <c r="G51" s="23"/>
      <c r="H51" s="23"/>
      <c r="I51" s="23"/>
      <c r="J51" s="43"/>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x14ac:dyDescent="0.25">
      <c r="A52" s="36"/>
      <c r="B52" s="44" t="s">
        <v>42</v>
      </c>
      <c r="C52" s="44" t="s">
        <v>30</v>
      </c>
      <c r="D52" s="45" t="s">
        <v>29</v>
      </c>
      <c r="E52" s="21" t="s">
        <v>11</v>
      </c>
      <c r="F52" s="24">
        <f t="shared" si="3"/>
        <v>270000</v>
      </c>
      <c r="G52" s="24">
        <f>G55</f>
        <v>90000</v>
      </c>
      <c r="H52" s="24">
        <f>H55</f>
        <v>90000</v>
      </c>
      <c r="I52" s="24">
        <f>I55</f>
        <v>90000</v>
      </c>
      <c r="J52" s="40" t="s">
        <v>18</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x14ac:dyDescent="0.25">
      <c r="A53" s="36"/>
      <c r="B53" s="44"/>
      <c r="C53" s="44"/>
      <c r="D53" s="45"/>
      <c r="E53" s="13" t="s">
        <v>3</v>
      </c>
      <c r="F53" s="24">
        <f t="shared" si="3"/>
        <v>0</v>
      </c>
      <c r="G53" s="23"/>
      <c r="H53" s="23"/>
      <c r="I53" s="23"/>
      <c r="J53" s="40"/>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x14ac:dyDescent="0.25">
      <c r="A54" s="36"/>
      <c r="B54" s="44"/>
      <c r="C54" s="44"/>
      <c r="D54" s="45"/>
      <c r="E54" s="13" t="s">
        <v>4</v>
      </c>
      <c r="F54" s="24">
        <f t="shared" si="3"/>
        <v>0</v>
      </c>
      <c r="G54" s="23"/>
      <c r="H54" s="23"/>
      <c r="I54" s="23"/>
      <c r="J54" s="40"/>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x14ac:dyDescent="0.25">
      <c r="A55" s="36"/>
      <c r="B55" s="44"/>
      <c r="C55" s="44"/>
      <c r="D55" s="45"/>
      <c r="E55" s="14" t="s">
        <v>5</v>
      </c>
      <c r="F55" s="24">
        <f t="shared" si="3"/>
        <v>270000</v>
      </c>
      <c r="G55" s="23">
        <v>90000</v>
      </c>
      <c r="H55" s="23">
        <v>90000</v>
      </c>
      <c r="I55" s="23">
        <v>90000</v>
      </c>
      <c r="J55" s="40"/>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26.25" customHeight="1" x14ac:dyDescent="0.25">
      <c r="A56" s="36"/>
      <c r="B56" s="44"/>
      <c r="C56" s="44"/>
      <c r="D56" s="45"/>
      <c r="E56" s="14" t="s">
        <v>6</v>
      </c>
      <c r="F56" s="24">
        <f t="shared" si="3"/>
        <v>0</v>
      </c>
      <c r="G56" s="23"/>
      <c r="H56" s="23"/>
      <c r="I56" s="23"/>
      <c r="J56" s="40"/>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x14ac:dyDescent="0.25">
      <c r="A57" s="36"/>
      <c r="B57" s="44" t="s">
        <v>28</v>
      </c>
      <c r="C57" s="44" t="s">
        <v>31</v>
      </c>
      <c r="D57" s="45" t="s">
        <v>29</v>
      </c>
      <c r="E57" s="21" t="s">
        <v>11</v>
      </c>
      <c r="F57" s="24">
        <f t="shared" si="3"/>
        <v>0</v>
      </c>
      <c r="G57" s="24">
        <v>0</v>
      </c>
      <c r="H57" s="24">
        <f t="shared" ref="H57:I57" si="9">H58+H59+H60+H61</f>
        <v>0</v>
      </c>
      <c r="I57" s="24">
        <f t="shared" si="9"/>
        <v>0</v>
      </c>
      <c r="J57" s="40" t="s">
        <v>20</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x14ac:dyDescent="0.25">
      <c r="A58" s="36"/>
      <c r="B58" s="44"/>
      <c r="C58" s="44"/>
      <c r="D58" s="45"/>
      <c r="E58" s="13" t="s">
        <v>3</v>
      </c>
      <c r="F58" s="24">
        <f t="shared" si="3"/>
        <v>0</v>
      </c>
      <c r="G58" s="23"/>
      <c r="H58" s="23"/>
      <c r="I58" s="23"/>
      <c r="J58" s="40"/>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x14ac:dyDescent="0.25">
      <c r="A59" s="36"/>
      <c r="B59" s="44"/>
      <c r="C59" s="44"/>
      <c r="D59" s="45"/>
      <c r="E59" s="13" t="s">
        <v>4</v>
      </c>
      <c r="F59" s="24">
        <f t="shared" si="3"/>
        <v>0</v>
      </c>
      <c r="G59" s="23"/>
      <c r="H59" s="23"/>
      <c r="I59" s="23"/>
      <c r="J59" s="40"/>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x14ac:dyDescent="0.25">
      <c r="A60" s="36"/>
      <c r="B60" s="44"/>
      <c r="C60" s="44"/>
      <c r="D60" s="45"/>
      <c r="E60" s="14" t="s">
        <v>5</v>
      </c>
      <c r="F60" s="24">
        <f t="shared" si="3"/>
        <v>0</v>
      </c>
      <c r="G60" s="23"/>
      <c r="H60" s="23"/>
      <c r="I60" s="23"/>
      <c r="J60" s="40"/>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45.75" customHeight="1" x14ac:dyDescent="0.25">
      <c r="A61" s="36"/>
      <c r="B61" s="44"/>
      <c r="C61" s="44"/>
      <c r="D61" s="45"/>
      <c r="E61" s="14" t="s">
        <v>6</v>
      </c>
      <c r="F61" s="24">
        <f t="shared" si="3"/>
        <v>0</v>
      </c>
      <c r="G61" s="23"/>
      <c r="H61" s="23"/>
      <c r="I61" s="23"/>
      <c r="J61" s="40"/>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x14ac:dyDescent="0.25">
      <c r="A62" s="50"/>
      <c r="B62" s="50"/>
      <c r="C62" s="50"/>
      <c r="D62" s="51"/>
      <c r="E62" s="17" t="s">
        <v>11</v>
      </c>
      <c r="F62" s="30">
        <f>F7+F12+F17+F22+F27+F32+F37+F42+F47+F52+F57</f>
        <v>1350000</v>
      </c>
      <c r="G62" s="30">
        <f>G7+G12+G17+G22+G27+G32+G37+G42+G52+G57+G47</f>
        <v>450000</v>
      </c>
      <c r="H62" s="30">
        <f t="shared" ref="H62" si="10">H63+H64+H65+H66</f>
        <v>450000</v>
      </c>
      <c r="I62" s="30">
        <f>I7+I12+I17+I22+I27+I32+I42+I47+I52+I57</f>
        <v>450000</v>
      </c>
      <c r="J62" s="49"/>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x14ac:dyDescent="0.25">
      <c r="A63" s="51"/>
      <c r="B63" s="51"/>
      <c r="C63" s="51"/>
      <c r="D63" s="51"/>
      <c r="E63" s="18" t="s">
        <v>3</v>
      </c>
      <c r="F63" s="5">
        <f>F8+F13+F18+F23+F28+F33+F38+F43+F48+F53+F58</f>
        <v>0</v>
      </c>
      <c r="G63" s="33"/>
      <c r="H63" s="32"/>
      <c r="I63" s="30"/>
      <c r="J63" s="49"/>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x14ac:dyDescent="0.25">
      <c r="A64" s="51"/>
      <c r="B64" s="51"/>
      <c r="C64" s="51"/>
      <c r="D64" s="51"/>
      <c r="E64" s="18" t="s">
        <v>4</v>
      </c>
      <c r="F64" s="5">
        <f>G64+H64+I64</f>
        <v>0</v>
      </c>
      <c r="G64" s="33"/>
      <c r="H64" s="32"/>
      <c r="I64" s="30"/>
      <c r="J64" s="49"/>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x14ac:dyDescent="0.25">
      <c r="A65" s="51"/>
      <c r="B65" s="51"/>
      <c r="C65" s="51"/>
      <c r="D65" s="51"/>
      <c r="E65" s="18" t="s">
        <v>5</v>
      </c>
      <c r="F65" s="31">
        <f>F10+F15+F20+F25+F30+F35+F40+F45+F50+F55+F60</f>
        <v>1350000</v>
      </c>
      <c r="G65" s="33">
        <f>G10+G15+G20+G25+G30+G35+G40+G45+G50+G55+G60</f>
        <v>450000</v>
      </c>
      <c r="H65" s="33">
        <f>H10+H15+H20+H25+H30+H35+H40+H45+H50+H55+H60</f>
        <v>450000</v>
      </c>
      <c r="I65" s="30">
        <f t="shared" ref="I65" si="11">I10+I15+I20+I25+I30+I35+I45+I50+I55+I60</f>
        <v>450000</v>
      </c>
      <c r="J65" s="49"/>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5" customHeight="1" x14ac:dyDescent="0.25">
      <c r="A66" s="51"/>
      <c r="B66" s="51"/>
      <c r="C66" s="51"/>
      <c r="D66" s="51"/>
      <c r="E66" s="19" t="s">
        <v>6</v>
      </c>
      <c r="F66" s="5">
        <f>G66+H66+I66</f>
        <v>0</v>
      </c>
      <c r="G66" s="6"/>
      <c r="H66" s="6"/>
      <c r="I66" s="6"/>
      <c r="J66" s="49"/>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x14ac:dyDescent="0.25">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19.5" customHeight="1" x14ac:dyDescent="0.25">
      <c r="A68" s="52" t="s">
        <v>21</v>
      </c>
      <c r="B68" s="52"/>
      <c r="C68" s="52"/>
      <c r="D68" s="52"/>
      <c r="E68" s="52"/>
      <c r="F68" s="52"/>
      <c r="G68" s="52"/>
      <c r="H68" s="52"/>
      <c r="I68" s="52"/>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x14ac:dyDescent="0.2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x14ac:dyDescent="0.2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x14ac:dyDescent="0.2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x14ac:dyDescent="0.2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x14ac:dyDescent="0.2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x14ac:dyDescent="0.2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x14ac:dyDescent="0.2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x14ac:dyDescent="0.2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x14ac:dyDescent="0.2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x14ac:dyDescent="0.2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x14ac:dyDescent="0.2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x14ac:dyDescent="0.2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x14ac:dyDescent="0.2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x14ac:dyDescent="0.2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x14ac:dyDescent="0.2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x14ac:dyDescent="0.2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x14ac:dyDescent="0.2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x14ac:dyDescent="0.2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x14ac:dyDescent="0.2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x14ac:dyDescent="0.2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x14ac:dyDescent="0.2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x14ac:dyDescent="0.2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x14ac:dyDescent="0.2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x14ac:dyDescent="0.2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x14ac:dyDescent="0.2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x14ac:dyDescent="0.2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x14ac:dyDescent="0.2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x14ac:dyDescent="0.2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x14ac:dyDescent="0.2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x14ac:dyDescent="0.2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x14ac:dyDescent="0.2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x14ac:dyDescent="0.2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x14ac:dyDescent="0.2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x14ac:dyDescent="0.2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x14ac:dyDescent="0.2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x14ac:dyDescent="0.2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x14ac:dyDescent="0.2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x14ac:dyDescent="0.2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x14ac:dyDescent="0.2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x14ac:dyDescent="0.2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x14ac:dyDescent="0.2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x14ac:dyDescent="0.2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 ref="J62:J66"/>
    <mergeCell ref="A62:D66"/>
    <mergeCell ref="A68:I68"/>
    <mergeCell ref="B22:B26"/>
    <mergeCell ref="J22:J26"/>
    <mergeCell ref="J52:J56"/>
    <mergeCell ref="D37:D41"/>
    <mergeCell ref="D42:D46"/>
    <mergeCell ref="D27:D31"/>
    <mergeCell ref="D32:D36"/>
    <mergeCell ref="D47:D51"/>
    <mergeCell ref="J57:J61"/>
    <mergeCell ref="D57:D61"/>
    <mergeCell ref="D17:D21"/>
    <mergeCell ref="C7:C11"/>
    <mergeCell ref="C12:C16"/>
    <mergeCell ref="C17:C21"/>
    <mergeCell ref="D7:D11"/>
    <mergeCell ref="D12:D16"/>
    <mergeCell ref="B57:B61"/>
    <mergeCell ref="C57:C61"/>
    <mergeCell ref="J27:J31"/>
    <mergeCell ref="B42:B46"/>
    <mergeCell ref="C42:C46"/>
    <mergeCell ref="B47:B51"/>
    <mergeCell ref="C47:C51"/>
    <mergeCell ref="B52:B56"/>
    <mergeCell ref="D52:D56"/>
    <mergeCell ref="C52:C56"/>
    <mergeCell ref="B27:B31"/>
    <mergeCell ref="C27:C31"/>
    <mergeCell ref="B32:B36"/>
    <mergeCell ref="C32:C36"/>
    <mergeCell ref="B37:B41"/>
    <mergeCell ref="C37:C41"/>
    <mergeCell ref="A22:A46"/>
    <mergeCell ref="J32:J36"/>
    <mergeCell ref="J37:J41"/>
    <mergeCell ref="J42:J46"/>
    <mergeCell ref="J47:J51"/>
    <mergeCell ref="C22:C26"/>
    <mergeCell ref="D22:D26"/>
  </mergeCells>
  <pageMargins left="0.23622047244094491" right="0.23622047244094491" top="0.59055118110236227" bottom="0.39370078740157483" header="0" footer="0"/>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Work</cp:lastModifiedBy>
  <cp:lastPrinted>2023-08-02T05:44:23Z</cp:lastPrinted>
  <dcterms:created xsi:type="dcterms:W3CDTF">2022-10-06T06:51:51Z</dcterms:created>
  <dcterms:modified xsi:type="dcterms:W3CDTF">2023-08-02T05:45:34Z</dcterms:modified>
</cp:coreProperties>
</file>