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'звіт'!$A$1:$AD$21</definedName>
  </definedNames>
  <calcPr fullCalcOnLoad="1"/>
</workbook>
</file>

<file path=xl/sharedStrings.xml><?xml version="1.0" encoding="utf-8"?>
<sst xmlns="http://schemas.openxmlformats.org/spreadsheetml/2006/main" count="64" uniqueCount="39">
  <si>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</si>
  <si>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</si>
  <si>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</si>
  <si>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</si>
  <si>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</si>
  <si>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</si>
  <si>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</si>
  <si>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</si>
  <si>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</si>
  <si>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1.1</t>
  </si>
  <si>
    <t>підпис</t>
  </si>
  <si>
    <t>Назва видатків, об'єктів</t>
  </si>
  <si>
    <t xml:space="preserve"> </t>
  </si>
  <si>
    <t>ВСЬОГО (тис.грн.):</t>
  </si>
  <si>
    <t>Залишок (тис.грн.)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</si>
  <si>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</si>
  <si>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>квітень</t>
  </si>
  <si>
    <t>травень</t>
  </si>
  <si>
    <t>червень</t>
  </si>
  <si>
    <t>КП "ПАВЛОГРАД-СВІТЛО" ПМР</t>
  </si>
  <si>
    <t>Борис СІНЮКОВ</t>
  </si>
  <si>
    <t>КПКВКМБ 1217670</t>
  </si>
  <si>
    <t>Поповнення статутного фонду-всього</t>
  </si>
  <si>
    <t>розшифрувати за напрямами використання</t>
  </si>
  <si>
    <t>1</t>
  </si>
  <si>
    <t>1.1.1</t>
  </si>
  <si>
    <t>Придбання підйомника автомобільного гідравлічного</t>
  </si>
  <si>
    <t>1.1.2</t>
  </si>
  <si>
    <t>Придбання матеріалів для будування навісу, де буде зберігатися підйомник автомобільний гідравлічний</t>
  </si>
  <si>
    <t>липень</t>
  </si>
  <si>
    <t>серпень</t>
  </si>
  <si>
    <t>вересень</t>
  </si>
  <si>
    <t>2023 рік</t>
  </si>
  <si>
    <t>Звіт про використання бюджетних коштів за  2023 рік</t>
  </si>
  <si>
    <t>жовтень</t>
  </si>
  <si>
    <t>листопад</t>
  </si>
  <si>
    <t>грудень</t>
  </si>
  <si>
    <t>1.1.3</t>
  </si>
  <si>
    <t>Придбання комп'ютерного обладнання (ноутбук)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</si>
</sst>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0000000"/>
    <numFmt numFmtId="195" formatCode="0.000000000"/>
    <numFmt numFmtId="196" formatCode="0.00000000"/>
    <numFmt numFmtId="197" formatCode="[$-FC19]d\ mmmm\ yyyy\ &quot;г.&quot;"/>
    <numFmt numFmtId="198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38"/>
      <name val="Times New Roman"/>
      <family val="1"/>
    </font>
    <font>
      <sz val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198" fontId="48" fillId="0" borderId="11" xfId="0" applyNumberFormat="1" applyFont="1" applyFill="1" applyBorder="1" applyAlignment="1">
      <alignment horizontal="center" vertical="center"/>
    </xf>
    <xf numFmtId="198" fontId="48" fillId="0" borderId="11" xfId="0" applyNumberFormat="1" applyFont="1" applyBorder="1" applyAlignment="1">
      <alignment horizontal="center" vertical="center"/>
    </xf>
    <xf numFmtId="198" fontId="48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98" fontId="48" fillId="0" borderId="0" xfId="0" applyNumberFormat="1" applyFont="1" applyFill="1" applyBorder="1" applyAlignment="1">
      <alignment horizontal="center" vertical="center"/>
    </xf>
    <xf numFmtId="198" fontId="48" fillId="0" borderId="1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49" fontId="6" fillId="0" borderId="14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vertical="center"/>
    </xf>
    <xf numFmtId="49" fontId="7" fillId="33" borderId="16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justify" vertical="center"/>
    </xf>
    <xf numFmtId="188" fontId="7" fillId="33" borderId="14" xfId="0" applyNumberFormat="1" applyFont="1" applyFill="1" applyBorder="1" applyAlignment="1">
      <alignment horizontal="center" vertical="center"/>
    </xf>
    <xf numFmtId="198" fontId="48" fillId="33" borderId="14" xfId="0" applyNumberFormat="1" applyFont="1" applyFill="1" applyBorder="1" applyAlignment="1">
      <alignment horizontal="center" vertical="center"/>
    </xf>
    <xf numFmtId="198" fontId="7" fillId="33" borderId="17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justify" vertical="center"/>
    </xf>
    <xf numFmtId="198" fontId="48" fillId="33" borderId="11" xfId="0" applyNumberFormat="1" applyFont="1" applyFill="1" applyBorder="1" applyAlignment="1">
      <alignment horizontal="center" vertical="center"/>
    </xf>
    <xf numFmtId="198" fontId="48" fillId="33" borderId="19" xfId="0" applyNumberFormat="1" applyFont="1" applyFill="1" applyBorder="1" applyAlignment="1">
      <alignment horizontal="center" vertical="center"/>
    </xf>
    <xf numFmtId="198" fontId="7" fillId="33" borderId="20" xfId="0" applyNumberFormat="1" applyFont="1" applyFill="1" applyBorder="1" applyAlignment="1">
      <alignment horizontal="center" vertical="center"/>
    </xf>
    <xf numFmtId="198" fontId="7" fillId="0" borderId="21" xfId="0" applyNumberFormat="1" applyFont="1" applyFill="1" applyBorder="1" applyAlignment="1">
      <alignment horizontal="center" vertical="center"/>
    </xf>
    <xf numFmtId="198" fontId="7" fillId="0" borderId="13" xfId="0" applyNumberFormat="1" applyFont="1" applyFill="1" applyBorder="1" applyAlignment="1">
      <alignment horizontal="center" vertical="center"/>
    </xf>
    <xf numFmtId="198" fontId="48" fillId="0" borderId="22" xfId="0" applyNumberFormat="1" applyFont="1" applyFill="1" applyBorder="1" applyAlignment="1">
      <alignment horizontal="center" vertical="center"/>
    </xf>
    <xf numFmtId="188" fontId="7" fillId="33" borderId="19" xfId="0" applyNumberFormat="1" applyFont="1" applyFill="1" applyBorder="1" applyAlignment="1">
      <alignment horizontal="center" vertical="center"/>
    </xf>
    <xf numFmtId="198" fontId="7" fillId="33" borderId="19" xfId="0" applyNumberFormat="1" applyFont="1" applyFill="1" applyBorder="1" applyAlignment="1">
      <alignment horizontal="center" vertical="center"/>
    </xf>
    <xf numFmtId="198" fontId="7" fillId="33" borderId="1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29" fillId="0" borderId="3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zoomScale="40" zoomScaleNormal="40" zoomScalePageLayoutView="0" workbookViewId="0" topLeftCell="D7">
      <selection activeCell="E18" sqref="E18:I18"/>
    </sheetView>
  </sheetViews>
  <sheetFormatPr defaultColWidth="9.00390625" defaultRowHeight="12.75"/>
  <cols>
    <col min="1" max="1" width="16.75390625" style="4" customWidth="1"/>
    <col min="2" max="2" width="105.00390625" style="0" customWidth="1"/>
    <col min="3" max="3" width="28.00390625" style="0" customWidth="1"/>
    <col min="4" max="4" width="27.87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13" width="20.375" style="0" customWidth="1"/>
    <col min="14" max="14" width="23.75390625" style="0" customWidth="1"/>
    <col min="15" max="18" width="20.375" style="0" customWidth="1"/>
    <col min="19" max="19" width="24.00390625" style="0" customWidth="1"/>
    <col min="20" max="20" width="20.375" style="0" customWidth="1"/>
    <col min="21" max="21" width="23.625" style="0" customWidth="1"/>
    <col min="22" max="27" width="20.375" style="0" customWidth="1"/>
    <col min="28" max="28" width="16.875" style="0" customWidth="1"/>
    <col min="29" max="29" width="20.375" style="0" customWidth="1"/>
    <col min="30" max="30" width="26.375" style="0" customWidth="1"/>
  </cols>
  <sheetData>
    <row r="1" spans="1:30" ht="64.5" customHeight="1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63" customHeight="1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40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86.25" customHeight="1" thickBot="1">
      <c r="A4" s="39" t="s">
        <v>21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1:30" ht="48" customHeight="1">
      <c r="A5" s="46" t="s">
        <v>1</v>
      </c>
      <c r="B5" s="43" t="s">
        <v>11</v>
      </c>
      <c r="C5" s="49" t="s">
        <v>32</v>
      </c>
      <c r="D5" s="50"/>
      <c r="E5" s="51"/>
      <c r="F5" s="36" t="s">
        <v>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55" t="s">
        <v>14</v>
      </c>
    </row>
    <row r="6" spans="1:30" ht="56.25" customHeight="1">
      <c r="A6" s="47"/>
      <c r="B6" s="44"/>
      <c r="C6" s="52"/>
      <c r="D6" s="53"/>
      <c r="E6" s="54"/>
      <c r="F6" s="34" t="s">
        <v>6</v>
      </c>
      <c r="G6" s="35"/>
      <c r="H6" s="34" t="s">
        <v>7</v>
      </c>
      <c r="I6" s="35"/>
      <c r="J6" s="34" t="s">
        <v>8</v>
      </c>
      <c r="K6" s="35"/>
      <c r="L6" s="34" t="s">
        <v>16</v>
      </c>
      <c r="M6" s="35"/>
      <c r="N6" s="34" t="s">
        <v>17</v>
      </c>
      <c r="O6" s="35"/>
      <c r="P6" s="34" t="s">
        <v>18</v>
      </c>
      <c r="Q6" s="35"/>
      <c r="R6" s="34" t="s">
        <v>29</v>
      </c>
      <c r="S6" s="35"/>
      <c r="T6" s="34" t="s">
        <v>30</v>
      </c>
      <c r="U6" s="35"/>
      <c r="V6" s="34" t="s">
        <v>31</v>
      </c>
      <c r="W6" s="35"/>
      <c r="X6" s="34" t="s">
        <v>34</v>
      </c>
      <c r="Y6" s="35"/>
      <c r="Z6" s="34" t="s">
        <v>35</v>
      </c>
      <c r="AA6" s="35"/>
      <c r="AB6" s="34" t="s">
        <v>36</v>
      </c>
      <c r="AC6" s="35"/>
      <c r="AD6" s="56"/>
    </row>
    <row r="7" spans="1:30" ht="207.75" customHeight="1" thickBot="1">
      <c r="A7" s="48"/>
      <c r="B7" s="45"/>
      <c r="C7" s="14" t="s">
        <v>2</v>
      </c>
      <c r="D7" s="14" t="s">
        <v>3</v>
      </c>
      <c r="E7" s="16" t="s">
        <v>4</v>
      </c>
      <c r="F7" s="14" t="s">
        <v>2</v>
      </c>
      <c r="G7" s="14" t="s">
        <v>3</v>
      </c>
      <c r="H7" s="14" t="s">
        <v>2</v>
      </c>
      <c r="I7" s="14" t="s">
        <v>3</v>
      </c>
      <c r="J7" s="14" t="s">
        <v>2</v>
      </c>
      <c r="K7" s="15" t="s">
        <v>3</v>
      </c>
      <c r="L7" s="14" t="s">
        <v>2</v>
      </c>
      <c r="M7" s="15" t="s">
        <v>3</v>
      </c>
      <c r="N7" s="14" t="s">
        <v>2</v>
      </c>
      <c r="O7" s="15" t="s">
        <v>3</v>
      </c>
      <c r="P7" s="14" t="s">
        <v>2</v>
      </c>
      <c r="Q7" s="15" t="s">
        <v>3</v>
      </c>
      <c r="R7" s="14" t="s">
        <v>2</v>
      </c>
      <c r="S7" s="15" t="s">
        <v>3</v>
      </c>
      <c r="T7" s="14" t="s">
        <v>2</v>
      </c>
      <c r="U7" s="15" t="s">
        <v>3</v>
      </c>
      <c r="V7" s="14" t="s">
        <v>2</v>
      </c>
      <c r="W7" s="15" t="s">
        <v>3</v>
      </c>
      <c r="X7" s="14" t="s">
        <v>2</v>
      </c>
      <c r="Y7" s="15" t="s">
        <v>3</v>
      </c>
      <c r="Z7" s="14" t="s">
        <v>2</v>
      </c>
      <c r="AA7" s="15" t="s">
        <v>3</v>
      </c>
      <c r="AB7" s="14" t="s">
        <v>2</v>
      </c>
      <c r="AC7" s="15" t="s">
        <v>3</v>
      </c>
      <c r="AD7" s="57"/>
    </row>
    <row r="8" spans="1:30" ht="81.75" customHeight="1">
      <c r="A8" s="23" t="s">
        <v>24</v>
      </c>
      <c r="B8" s="24" t="s">
        <v>22</v>
      </c>
      <c r="C8" s="25">
        <f>F8+H8+J8+L8+N8+P8+R8+T8+V8+X8+Z8+AB8</f>
        <v>3430</v>
      </c>
      <c r="D8" s="25">
        <f>G8+I8+K8+M8+O8+Q8+S8+U8+W8+Y8+AA8+AC8</f>
        <v>3430</v>
      </c>
      <c r="E8" s="26">
        <v>0</v>
      </c>
      <c r="F8" s="31">
        <f aca="true" t="shared" si="0" ref="F8:Q8">F4</f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32">
        <f>N11+N12</f>
        <v>3400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>R4</f>
        <v>0</v>
      </c>
      <c r="S8" s="32">
        <f>S11+S12</f>
        <v>3360</v>
      </c>
      <c r="T8" s="31">
        <f>T4</f>
        <v>0</v>
      </c>
      <c r="U8" s="32">
        <f>U11+U12</f>
        <v>38.3</v>
      </c>
      <c r="V8" s="31">
        <f>V4</f>
        <v>0</v>
      </c>
      <c r="W8" s="32">
        <f>W11+W12+W13</f>
        <v>1.7</v>
      </c>
      <c r="X8" s="32">
        <f>X11+X12+X13</f>
        <v>30</v>
      </c>
      <c r="Y8" s="32">
        <f>Y11+Y12+Y13</f>
        <v>0</v>
      </c>
      <c r="Z8" s="32">
        <f>Z11+Z12+Z13</f>
        <v>0</v>
      </c>
      <c r="AA8" s="32">
        <f>AA11+AA12+AA13</f>
        <v>0</v>
      </c>
      <c r="AB8" s="32">
        <f>AB11+AB12+AB13</f>
        <v>0</v>
      </c>
      <c r="AC8" s="32">
        <f>AC11+AC12+AC13</f>
        <v>30</v>
      </c>
      <c r="AD8" s="27">
        <f>C8-D8</f>
        <v>0</v>
      </c>
    </row>
    <row r="9" spans="1:30" ht="53.25" customHeight="1">
      <c r="A9" s="6"/>
      <c r="B9" s="7" t="s">
        <v>5</v>
      </c>
      <c r="C9" s="8"/>
      <c r="D9" s="8"/>
      <c r="E9" s="9"/>
      <c r="F9" s="8"/>
      <c r="G9" s="8"/>
      <c r="H9" s="8"/>
      <c r="I9" s="8"/>
      <c r="J9" s="9"/>
      <c r="K9" s="10"/>
      <c r="L9" s="8"/>
      <c r="M9" s="8"/>
      <c r="N9" s="30"/>
      <c r="O9" s="30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1"/>
    </row>
    <row r="10" spans="1:31" ht="52.5" customHeight="1">
      <c r="A10" s="6" t="s">
        <v>9</v>
      </c>
      <c r="B10" s="7" t="s">
        <v>23</v>
      </c>
      <c r="C10" s="8"/>
      <c r="D10" s="8"/>
      <c r="E10" s="8"/>
      <c r="F10" s="8"/>
      <c r="G10" s="12"/>
      <c r="H10" s="8"/>
      <c r="I10" s="8"/>
      <c r="J10" s="8"/>
      <c r="K10" s="13"/>
      <c r="L10" s="8"/>
      <c r="M10" s="12"/>
      <c r="N10" s="8"/>
      <c r="O10" s="12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29"/>
      <c r="AE10" t="s">
        <v>12</v>
      </c>
    </row>
    <row r="11" spans="1:30" ht="96" customHeight="1">
      <c r="A11" s="6" t="s">
        <v>25</v>
      </c>
      <c r="B11" s="7" t="s">
        <v>26</v>
      </c>
      <c r="C11" s="8">
        <f aca="true" t="shared" si="1" ref="C11:D13">F11+H11+J11+L11+N11+P11+R11+T11+V11+X11+Z11+AB11</f>
        <v>3360</v>
      </c>
      <c r="D11" s="8">
        <f t="shared" si="1"/>
        <v>3360</v>
      </c>
      <c r="E11" s="8">
        <f>D11/C11*100</f>
        <v>100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3360</v>
      </c>
      <c r="O11" s="8">
        <v>0</v>
      </c>
      <c r="P11" s="8">
        <v>0</v>
      </c>
      <c r="Q11" s="8">
        <v>0</v>
      </c>
      <c r="R11" s="8">
        <v>0</v>
      </c>
      <c r="S11" s="8">
        <v>3360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29">
        <f>C11-D11</f>
        <v>0</v>
      </c>
    </row>
    <row r="12" spans="1:30" ht="122.25" customHeight="1">
      <c r="A12" s="6" t="s">
        <v>27</v>
      </c>
      <c r="B12" s="7" t="s">
        <v>28</v>
      </c>
      <c r="C12" s="8">
        <f t="shared" si="1"/>
        <v>40</v>
      </c>
      <c r="D12" s="8">
        <f t="shared" si="1"/>
        <v>40</v>
      </c>
      <c r="E12" s="8">
        <f>D12/C12*100</f>
        <v>100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40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38.3</v>
      </c>
      <c r="V12" s="8">
        <v>0</v>
      </c>
      <c r="W12" s="8">
        <v>1.7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29">
        <f>C12-D12</f>
        <v>0</v>
      </c>
    </row>
    <row r="13" spans="1:30" ht="90" customHeight="1">
      <c r="A13" s="6" t="s">
        <v>37</v>
      </c>
      <c r="B13" s="7" t="s">
        <v>38</v>
      </c>
      <c r="C13" s="8">
        <f t="shared" si="1"/>
        <v>30</v>
      </c>
      <c r="D13" s="8">
        <f t="shared" si="1"/>
        <v>30</v>
      </c>
      <c r="E13" s="8">
        <f>D13/C13*100</f>
        <v>100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30</v>
      </c>
      <c r="Y13" s="8">
        <v>0</v>
      </c>
      <c r="Z13" s="8">
        <v>0</v>
      </c>
      <c r="AA13" s="8">
        <v>0</v>
      </c>
      <c r="AB13" s="8">
        <v>0</v>
      </c>
      <c r="AC13" s="8">
        <v>30</v>
      </c>
      <c r="AD13" s="28">
        <f>C13-D13</f>
        <v>0</v>
      </c>
    </row>
    <row r="14" spans="1:30" s="2" customFormat="1" ht="49.5" customHeight="1" thickBot="1">
      <c r="A14" s="18"/>
      <c r="B14" s="19" t="s">
        <v>13</v>
      </c>
      <c r="C14" s="33">
        <f>C8</f>
        <v>3430</v>
      </c>
      <c r="D14" s="33">
        <f>D8</f>
        <v>3430</v>
      </c>
      <c r="E14" s="21">
        <v>0</v>
      </c>
      <c r="F14" s="20">
        <f aca="true" t="shared" si="2" ref="F14:Q14">F8</f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33">
        <f>N8</f>
        <v>3400</v>
      </c>
      <c r="O14" s="20">
        <f t="shared" si="2"/>
        <v>0</v>
      </c>
      <c r="P14" s="20">
        <f t="shared" si="2"/>
        <v>0</v>
      </c>
      <c r="Q14" s="20">
        <f t="shared" si="2"/>
        <v>0</v>
      </c>
      <c r="R14" s="20">
        <f aca="true" t="shared" si="3" ref="R14:W14">R8</f>
        <v>0</v>
      </c>
      <c r="S14" s="33">
        <f t="shared" si="3"/>
        <v>3360</v>
      </c>
      <c r="T14" s="33">
        <f t="shared" si="3"/>
        <v>0</v>
      </c>
      <c r="U14" s="33">
        <f t="shared" si="3"/>
        <v>38.3</v>
      </c>
      <c r="V14" s="33">
        <f t="shared" si="3"/>
        <v>0</v>
      </c>
      <c r="W14" s="33">
        <f t="shared" si="3"/>
        <v>1.7</v>
      </c>
      <c r="X14" s="20">
        <f aca="true" t="shared" si="4" ref="X14:AC14">X8</f>
        <v>30</v>
      </c>
      <c r="Y14" s="33">
        <f t="shared" si="4"/>
        <v>0</v>
      </c>
      <c r="Z14" s="33">
        <f t="shared" si="4"/>
        <v>0</v>
      </c>
      <c r="AA14" s="33">
        <f t="shared" si="4"/>
        <v>0</v>
      </c>
      <c r="AB14" s="33">
        <f t="shared" si="4"/>
        <v>0</v>
      </c>
      <c r="AC14" s="33">
        <f t="shared" si="4"/>
        <v>30</v>
      </c>
      <c r="AD14" s="22">
        <f>C14-D14</f>
        <v>0</v>
      </c>
    </row>
    <row r="15" spans="1:29" ht="45.75" customHeight="1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58.5" customHeight="1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7.5" customHeight="1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30" ht="48">
      <c r="A18" s="3"/>
      <c r="B18" s="59" t="s">
        <v>15</v>
      </c>
      <c r="C18" s="17"/>
      <c r="D18" s="17"/>
      <c r="E18" s="63"/>
      <c r="F18" s="63"/>
      <c r="G18" s="63"/>
      <c r="H18" s="63"/>
      <c r="I18" s="63"/>
      <c r="J18" s="59"/>
      <c r="K18" s="59"/>
      <c r="L18" s="59"/>
      <c r="M18" s="59"/>
      <c r="N18" s="61"/>
      <c r="O18" s="61"/>
      <c r="P18" s="61"/>
      <c r="Q18" s="61"/>
      <c r="R18" s="61"/>
      <c r="S18" s="61"/>
      <c r="T18" s="61"/>
      <c r="U18" s="61"/>
      <c r="V18" s="61"/>
      <c r="W18" s="59"/>
      <c r="X18" s="59"/>
      <c r="Y18" s="58" t="s">
        <v>20</v>
      </c>
      <c r="Z18" s="58"/>
      <c r="AA18" s="58"/>
      <c r="AB18" s="58"/>
      <c r="AC18" s="58"/>
      <c r="AD18" s="58"/>
    </row>
    <row r="19" spans="1:29" ht="38.25">
      <c r="A19" s="3"/>
      <c r="B19" s="5"/>
      <c r="C19" s="5"/>
      <c r="D19" s="5"/>
      <c r="E19" s="62"/>
      <c r="F19" s="62"/>
      <c r="G19" s="62"/>
      <c r="H19" s="62"/>
      <c r="I19" s="62"/>
      <c r="J19" s="5"/>
      <c r="K19" s="5"/>
      <c r="L19" s="5"/>
      <c r="M19" s="5"/>
      <c r="N19" s="60" t="s">
        <v>10</v>
      </c>
      <c r="O19" s="60"/>
      <c r="P19" s="60"/>
      <c r="Q19" s="60"/>
      <c r="R19" s="60"/>
      <c r="S19" s="60"/>
      <c r="T19" s="60"/>
      <c r="U19" s="60"/>
      <c r="V19" s="60"/>
      <c r="W19" s="5"/>
      <c r="X19" s="5"/>
      <c r="Y19" s="5"/>
      <c r="Z19" s="5"/>
      <c r="AA19" s="5"/>
      <c r="AB19" s="5"/>
      <c r="AC19" s="5"/>
    </row>
    <row r="20" spans="1:29" ht="12.7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</sheetData>
  <sheetProtection/>
  <mergeCells count="25">
    <mergeCell ref="R6:S6"/>
    <mergeCell ref="T6:U6"/>
    <mergeCell ref="V6:W6"/>
    <mergeCell ref="Y18:AD18"/>
    <mergeCell ref="N18:V18"/>
    <mergeCell ref="N19:V19"/>
    <mergeCell ref="E19:I19"/>
    <mergeCell ref="F6:G6"/>
    <mergeCell ref="J6:K6"/>
    <mergeCell ref="A1:AD1"/>
    <mergeCell ref="A2:AD2"/>
    <mergeCell ref="A3:AD3"/>
    <mergeCell ref="H6:I6"/>
    <mergeCell ref="B5:B7"/>
    <mergeCell ref="A5:A7"/>
    <mergeCell ref="C5:E6"/>
    <mergeCell ref="X6:Y6"/>
    <mergeCell ref="Z6:AA6"/>
    <mergeCell ref="AB6:AC6"/>
    <mergeCell ref="F5:AC5"/>
    <mergeCell ref="A4:AD4"/>
    <mergeCell ref="AD5:AD7"/>
    <mergeCell ref="L6:M6"/>
    <mergeCell ref="N6:O6"/>
    <mergeCell ref="P6:Q6"/>
  </mergeCells>
  <printOptions/>
  <pageMargins left="0.7874015748031497" right="0.07874015748031496" top="0.7874015748031497" bottom="0.1968503937007874" header="0.31496062992125984" footer="0.31496062992125984"/>
  <pageSetup fitToHeight="5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Инна</cp:lastModifiedBy>
  <cp:lastPrinted>2024-01-03T08:32:51Z</cp:lastPrinted>
  <dcterms:created xsi:type="dcterms:W3CDTF">2016-03-28T07:13:45Z</dcterms:created>
  <dcterms:modified xsi:type="dcterms:W3CDTF">2024-01-03T08:34:53Z</dcterms:modified>
  <cp:category/>
  <cp:version/>
  <cp:contentType/>
  <cp:contentStatus/>
</cp:coreProperties>
</file>