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tabRatio="616" activeTab="0"/>
  </bookViews>
  <sheets>
    <sheet name="соцзахист" sheetId="1" r:id="rId1"/>
  </sheets>
  <definedNames>
    <definedName name="_xlnm.Print_Area" localSheetId="0">'соцзахист'!$A$1:$I$24</definedName>
  </definedNames>
  <calcPr fullCalcOnLoad="1"/>
</workbook>
</file>

<file path=xl/sharedStrings.xml><?xml version="1.0" encoding="utf-8"?>
<sst xmlns="http://schemas.openxmlformats.org/spreadsheetml/2006/main" count="37" uniqueCount="31">
  <si>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</si>
  <si>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</si>
  <si>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</si>
  <si>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</si>
  <si>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</si>
  <si>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</si>
  <si>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</si>
  <si>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</si>
  <si>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</si>
  <si>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</si>
  <si>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</si>
  <si>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</si>
  <si>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</si>
  <si>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</si>
  <si>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</si>
  <si>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</si>
  <si>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</si>
  <si>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</si>
  <si>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</si>
  <si>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</si>
  <si>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</si>
  <si>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</si>
  <si>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            </t>
  </si>
  <si>
    <t>тис.грн</t>
  </si>
  <si>
    <t>Інші виплати населенню</t>
  </si>
  <si>
    <t>Інші видатки</t>
  </si>
  <si>
    <t>Оплата інших енергоносіїв та інших комунальних послуг</t>
  </si>
  <si>
    <t>виконання бюджету Павлоградської міської територіальної громади по галузі "Соціальний захист та соціальне забезпечення" (утримання Терцентру)</t>
  </si>
  <si>
    <t xml:space="preserve"> 2022 рік</t>
  </si>
  <si>
    <t>за 2022-2023 роки</t>
  </si>
  <si>
    <t>Відхилення 2023 року до  2022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</si>
</sst>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"/>
    <numFmt numFmtId="188" formatCode="#0"/>
  </numFmts>
  <fonts count="1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84" fontId="8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184" fontId="1" fillId="0" borderId="0" xfId="0" applyNumberFormat="1" applyFont="1" applyAlignment="1">
      <alignment horizontal="justify" vertical="center"/>
    </xf>
    <xf numFmtId="0" fontId="11" fillId="0" borderId="0" xfId="0" applyFont="1" applyAlignment="1">
      <alignment/>
    </xf>
    <xf numFmtId="184" fontId="11" fillId="0" borderId="1" xfId="0" applyNumberFormat="1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/>
    </xf>
    <xf numFmtId="184" fontId="12" fillId="0" borderId="2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 horizontal="center" vertical="center"/>
    </xf>
    <xf numFmtId="188" fontId="11" fillId="0" borderId="1" xfId="0" applyNumberFormat="1" applyFont="1" applyBorder="1" applyAlignment="1">
      <alignment horizontal="center" vertical="center"/>
    </xf>
    <xf numFmtId="187" fontId="12" fillId="0" borderId="2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7">
      <selection activeCell="G21" sqref="G21"/>
    </sheetView>
  </sheetViews>
  <sheetFormatPr defaultColWidth="9.00390625" defaultRowHeight="12.75"/>
  <cols>
    <col min="1" max="1" width="9.125" style="1" customWidth="1"/>
    <col min="2" max="2" width="45.125" style="1" customWidth="1"/>
    <col min="3" max="3" width="15.50390625" style="1" customWidth="1"/>
    <col min="4" max="4" width="15.125" style="1" customWidth="1"/>
    <col min="5" max="5" width="17.375" style="1" customWidth="1"/>
    <col min="6" max="6" width="16.00390625" style="1" customWidth="1"/>
    <col min="7" max="7" width="15.50390625" style="1" customWidth="1"/>
    <col min="8" max="8" width="19.375" style="1" customWidth="1"/>
    <col min="9" max="9" width="18.125" style="1" customWidth="1"/>
    <col min="10" max="16384" width="9.125" style="1" customWidth="1"/>
  </cols>
  <sheetData>
    <row r="1" ht="22.5">
      <c r="I1" s="22">
        <v>10</v>
      </c>
    </row>
    <row r="2" spans="1:9" ht="27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ht="52.5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33" t="s">
        <v>29</v>
      </c>
      <c r="B4" s="33"/>
      <c r="C4" s="33"/>
      <c r="D4" s="33"/>
      <c r="E4" s="33"/>
      <c r="F4" s="33"/>
      <c r="G4" s="33"/>
      <c r="H4" s="33"/>
      <c r="I4" s="33"/>
    </row>
    <row r="5" spans="1:9" ht="20.25">
      <c r="A5" s="35" t="s">
        <v>22</v>
      </c>
      <c r="B5" s="35"/>
      <c r="C5" s="35"/>
      <c r="D5" s="35"/>
      <c r="E5" s="35"/>
      <c r="F5" s="35"/>
      <c r="G5" s="35"/>
      <c r="H5" s="35"/>
      <c r="I5" s="32" t="s">
        <v>23</v>
      </c>
    </row>
    <row r="6" spans="1:9" ht="21">
      <c r="A6" s="39" t="s">
        <v>0</v>
      </c>
      <c r="B6" s="39" t="s">
        <v>6</v>
      </c>
      <c r="C6" s="38" t="s">
        <v>28</v>
      </c>
      <c r="D6" s="38"/>
      <c r="E6" s="38"/>
      <c r="F6" s="38" t="s">
        <v>28</v>
      </c>
      <c r="G6" s="38"/>
      <c r="H6" s="38"/>
      <c r="I6" s="37" t="s">
        <v>30</v>
      </c>
    </row>
    <row r="7" spans="1:9" s="2" customFormat="1" ht="56.25" customHeight="1">
      <c r="A7" s="39"/>
      <c r="B7" s="39"/>
      <c r="C7" s="16" t="s">
        <v>18</v>
      </c>
      <c r="D7" s="16" t="s">
        <v>19</v>
      </c>
      <c r="E7" s="17" t="s">
        <v>7</v>
      </c>
      <c r="F7" s="16" t="s">
        <v>18</v>
      </c>
      <c r="G7" s="16" t="s">
        <v>19</v>
      </c>
      <c r="H7" s="17" t="s">
        <v>7</v>
      </c>
      <c r="I7" s="37"/>
    </row>
    <row r="8" spans="1:9" s="3" customFormat="1" ht="22.5">
      <c r="A8" s="4">
        <v>2111</v>
      </c>
      <c r="B8" s="14" t="s">
        <v>1</v>
      </c>
      <c r="C8" s="27">
        <v>7594.802</v>
      </c>
      <c r="D8" s="23">
        <v>7594.70798</v>
      </c>
      <c r="E8" s="23">
        <f>D8/C8*100</f>
        <v>99.99876204804286</v>
      </c>
      <c r="F8" s="23">
        <v>7910.171</v>
      </c>
      <c r="G8" s="23">
        <v>7878.01236</v>
      </c>
      <c r="H8" s="23">
        <f>G8/F8*100</f>
        <v>99.59345202524699</v>
      </c>
      <c r="I8" s="23">
        <f aca="true" t="shared" si="0" ref="I8:I19">G8-D8</f>
        <v>283.3043799999996</v>
      </c>
    </row>
    <row r="9" spans="1:9" s="3" customFormat="1" ht="32.25" customHeight="1">
      <c r="A9" s="4">
        <v>2120</v>
      </c>
      <c r="B9" s="14" t="s">
        <v>10</v>
      </c>
      <c r="C9" s="23">
        <v>1670.857</v>
      </c>
      <c r="D9" s="23">
        <v>1667.20368</v>
      </c>
      <c r="E9" s="23">
        <f aca="true" t="shared" si="1" ref="E9:E19">D9/C9*100</f>
        <v>99.78135052850125</v>
      </c>
      <c r="F9" s="23">
        <v>1740.233</v>
      </c>
      <c r="G9" s="23">
        <v>1740.23291</v>
      </c>
      <c r="H9" s="23">
        <f aca="true" t="shared" si="2" ref="H9:H24">G9/F9*100</f>
        <v>99.99999482827874</v>
      </c>
      <c r="I9" s="23">
        <f t="shared" si="0"/>
        <v>73.02922999999987</v>
      </c>
    </row>
    <row r="10" spans="1:9" s="5" customFormat="1" ht="32.25" customHeight="1">
      <c r="A10" s="6">
        <v>2200</v>
      </c>
      <c r="B10" s="15" t="s">
        <v>11</v>
      </c>
      <c r="C10" s="24">
        <f>C11+C12+C13+C14+C15+C16+C21</f>
        <v>1844.57085</v>
      </c>
      <c r="D10" s="24">
        <f>D11+D12+D13+D14+D15+D16+D21</f>
        <v>1835.8849799999998</v>
      </c>
      <c r="E10" s="24">
        <f t="shared" si="1"/>
        <v>99.5291116088059</v>
      </c>
      <c r="F10" s="24">
        <f>F11+F12+F13+F14+F15+F16+F21</f>
        <v>4191.74</v>
      </c>
      <c r="G10" s="24">
        <f>G11+G12+G13+G14+G15+G16+G21</f>
        <v>3794.8225500000003</v>
      </c>
      <c r="H10" s="24">
        <f t="shared" si="2"/>
        <v>90.53096208257193</v>
      </c>
      <c r="I10" s="24">
        <f t="shared" si="0"/>
        <v>1958.9375700000005</v>
      </c>
    </row>
    <row r="11" spans="1:9" s="3" customFormat="1" ht="30" customHeight="1">
      <c r="A11" s="4">
        <v>2210</v>
      </c>
      <c r="B11" s="14" t="s">
        <v>21</v>
      </c>
      <c r="C11" s="23">
        <v>163.301</v>
      </c>
      <c r="D11" s="23">
        <v>163.03716</v>
      </c>
      <c r="E11" s="23">
        <f t="shared" si="1"/>
        <v>99.83843332251487</v>
      </c>
      <c r="F11" s="23">
        <v>332.365</v>
      </c>
      <c r="G11" s="23">
        <v>332.345</v>
      </c>
      <c r="H11" s="23">
        <f t="shared" si="2"/>
        <v>99.99398251921833</v>
      </c>
      <c r="I11" s="23">
        <f t="shared" si="0"/>
        <v>169.30784000000003</v>
      </c>
    </row>
    <row r="12" spans="1:9" s="3" customFormat="1" ht="42.75" customHeight="1">
      <c r="A12" s="4">
        <v>2220</v>
      </c>
      <c r="B12" s="14" t="s">
        <v>12</v>
      </c>
      <c r="C12" s="23">
        <v>13.407</v>
      </c>
      <c r="D12" s="23">
        <v>13.4061</v>
      </c>
      <c r="E12" s="23">
        <f t="shared" si="1"/>
        <v>99.9932870888342</v>
      </c>
      <c r="F12" s="23">
        <v>15.1</v>
      </c>
      <c r="G12" s="23">
        <v>12.642</v>
      </c>
      <c r="H12" s="23">
        <f t="shared" si="2"/>
        <v>83.72185430463576</v>
      </c>
      <c r="I12" s="23">
        <f t="shared" si="0"/>
        <v>-0.7641000000000009</v>
      </c>
    </row>
    <row r="13" spans="1:9" s="3" customFormat="1" ht="22.5">
      <c r="A13" s="4">
        <v>2230</v>
      </c>
      <c r="B13" s="14" t="s">
        <v>9</v>
      </c>
      <c r="C13" s="23">
        <v>165.54185</v>
      </c>
      <c r="D13" s="23">
        <v>159.77187</v>
      </c>
      <c r="E13" s="23">
        <f t="shared" si="1"/>
        <v>96.51448863233072</v>
      </c>
      <c r="F13" s="23">
        <v>371</v>
      </c>
      <c r="G13" s="23">
        <v>267.27174</v>
      </c>
      <c r="H13" s="23">
        <f t="shared" si="2"/>
        <v>72.04090026954178</v>
      </c>
      <c r="I13" s="23">
        <f t="shared" si="0"/>
        <v>107.49987000000002</v>
      </c>
    </row>
    <row r="14" spans="1:9" s="3" customFormat="1" ht="45.75" customHeight="1">
      <c r="A14" s="4">
        <v>2240</v>
      </c>
      <c r="B14" s="14" t="s">
        <v>13</v>
      </c>
      <c r="C14" s="23">
        <v>833.955</v>
      </c>
      <c r="D14" s="23">
        <v>833.72129</v>
      </c>
      <c r="E14" s="23">
        <f t="shared" si="1"/>
        <v>99.97197570612322</v>
      </c>
      <c r="F14" s="23">
        <v>2569.109</v>
      </c>
      <c r="G14" s="23">
        <v>2494.38891</v>
      </c>
      <c r="H14" s="23">
        <f t="shared" si="2"/>
        <v>97.0915951794961</v>
      </c>
      <c r="I14" s="23">
        <f t="shared" si="0"/>
        <v>1660.6676200000002</v>
      </c>
    </row>
    <row r="15" spans="1:9" s="3" customFormat="1" ht="22.5">
      <c r="A15" s="4">
        <v>2250</v>
      </c>
      <c r="B15" s="14" t="s">
        <v>2</v>
      </c>
      <c r="C15" s="23">
        <v>16.564</v>
      </c>
      <c r="D15" s="27">
        <v>15.06384</v>
      </c>
      <c r="E15" s="23">
        <f t="shared" si="1"/>
        <v>90.94325042260324</v>
      </c>
      <c r="F15" s="23">
        <v>13.404</v>
      </c>
      <c r="G15" s="23">
        <v>5.164</v>
      </c>
      <c r="H15" s="23">
        <f t="shared" si="2"/>
        <v>38.52581319009251</v>
      </c>
      <c r="I15" s="23">
        <f t="shared" si="0"/>
        <v>-9.899840000000001</v>
      </c>
    </row>
    <row r="16" spans="1:9" s="5" customFormat="1" ht="40.5">
      <c r="A16" s="6">
        <v>2270</v>
      </c>
      <c r="B16" s="15" t="s">
        <v>14</v>
      </c>
      <c r="C16" s="24">
        <f>C17+C18+C19+C20</f>
        <v>650.242</v>
      </c>
      <c r="D16" s="24">
        <f>D17+D18+D19+D20</f>
        <v>649.32472</v>
      </c>
      <c r="E16" s="24">
        <f t="shared" si="1"/>
        <v>99.85893252050775</v>
      </c>
      <c r="F16" s="24">
        <f>F17+F18+F19+F20</f>
        <v>885.9619999999999</v>
      </c>
      <c r="G16" s="24">
        <f>G17+G18+G19+G20</f>
        <v>680.4608999999999</v>
      </c>
      <c r="H16" s="24">
        <f t="shared" si="2"/>
        <v>76.80475009086169</v>
      </c>
      <c r="I16" s="24">
        <f t="shared" si="0"/>
        <v>31.136179999999968</v>
      </c>
    </row>
    <row r="17" spans="1:9" s="3" customFormat="1" ht="22.5">
      <c r="A17" s="4">
        <v>2271</v>
      </c>
      <c r="B17" s="14" t="s">
        <v>3</v>
      </c>
      <c r="C17" s="23">
        <v>370.375</v>
      </c>
      <c r="D17" s="23">
        <v>370.375</v>
      </c>
      <c r="E17" s="23">
        <f t="shared" si="1"/>
        <v>100</v>
      </c>
      <c r="F17" s="23">
        <v>427.316</v>
      </c>
      <c r="G17" s="23">
        <v>372.77812</v>
      </c>
      <c r="H17" s="23">
        <f t="shared" si="2"/>
        <v>87.23710790141254</v>
      </c>
      <c r="I17" s="23">
        <f t="shared" si="0"/>
        <v>2.4031200000000013</v>
      </c>
    </row>
    <row r="18" spans="1:9" s="3" customFormat="1" ht="22.5">
      <c r="A18" s="4">
        <v>2272</v>
      </c>
      <c r="B18" s="14" t="s">
        <v>4</v>
      </c>
      <c r="C18" s="23">
        <v>40.431</v>
      </c>
      <c r="D18" s="23">
        <v>40.39822</v>
      </c>
      <c r="E18" s="23">
        <f t="shared" si="1"/>
        <v>99.9189235982291</v>
      </c>
      <c r="F18" s="23">
        <v>68.291</v>
      </c>
      <c r="G18" s="23">
        <v>43.89304</v>
      </c>
      <c r="H18" s="23">
        <f t="shared" si="2"/>
        <v>64.27353531212019</v>
      </c>
      <c r="I18" s="23">
        <f t="shared" si="0"/>
        <v>3.494819999999997</v>
      </c>
    </row>
    <row r="19" spans="1:9" s="3" customFormat="1" ht="22.5">
      <c r="A19" s="4">
        <v>2273</v>
      </c>
      <c r="B19" s="14" t="s">
        <v>5</v>
      </c>
      <c r="C19" s="23">
        <v>210.556</v>
      </c>
      <c r="D19" s="23">
        <v>209.73329</v>
      </c>
      <c r="E19" s="23">
        <f t="shared" si="1"/>
        <v>99.60926784323411</v>
      </c>
      <c r="F19" s="23">
        <v>383.955</v>
      </c>
      <c r="G19" s="23">
        <v>259.81147</v>
      </c>
      <c r="H19" s="23">
        <f t="shared" si="2"/>
        <v>67.66716672526728</v>
      </c>
      <c r="I19" s="23">
        <f t="shared" si="0"/>
        <v>50.078179999999975</v>
      </c>
    </row>
    <row r="20" spans="1:9" s="3" customFormat="1" ht="42">
      <c r="A20" s="4">
        <v>2275</v>
      </c>
      <c r="B20" s="14" t="s">
        <v>26</v>
      </c>
      <c r="C20" s="23">
        <v>28.88</v>
      </c>
      <c r="D20" s="23">
        <v>28.81821</v>
      </c>
      <c r="E20" s="23">
        <f>D20/C20*100</f>
        <v>99.7860457063712</v>
      </c>
      <c r="F20" s="23">
        <v>6.4</v>
      </c>
      <c r="G20" s="23">
        <v>3.97827</v>
      </c>
      <c r="H20" s="23">
        <f>G20/F20*100</f>
        <v>62.16046875</v>
      </c>
      <c r="I20" s="23">
        <f>G20-D20</f>
        <v>-24.83994</v>
      </c>
    </row>
    <row r="21" spans="1:9" s="3" customFormat="1" ht="75" customHeight="1">
      <c r="A21" s="4">
        <v>2282</v>
      </c>
      <c r="B21" s="14" t="s">
        <v>17</v>
      </c>
      <c r="C21" s="23">
        <v>1.56</v>
      </c>
      <c r="D21" s="23">
        <v>1.56</v>
      </c>
      <c r="E21" s="27">
        <v>0</v>
      </c>
      <c r="F21" s="23">
        <v>4.8</v>
      </c>
      <c r="G21" s="23">
        <v>2.55</v>
      </c>
      <c r="H21" s="27">
        <v>0</v>
      </c>
      <c r="I21" s="23">
        <f aca="true" t="shared" si="3" ref="I21:I26">G21-D21</f>
        <v>0.9899999999999998</v>
      </c>
    </row>
    <row r="22" spans="1:9" s="3" customFormat="1" ht="22.5">
      <c r="A22" s="19">
        <v>2730</v>
      </c>
      <c r="B22" s="19" t="s">
        <v>24</v>
      </c>
      <c r="C22" s="27">
        <v>0</v>
      </c>
      <c r="D22" s="27">
        <v>0</v>
      </c>
      <c r="E22" s="27">
        <v>0</v>
      </c>
      <c r="F22" s="23">
        <v>5.25</v>
      </c>
      <c r="G22" s="23">
        <v>5.25</v>
      </c>
      <c r="H22" s="27">
        <v>0</v>
      </c>
      <c r="I22" s="23">
        <f t="shared" si="3"/>
        <v>5.25</v>
      </c>
    </row>
    <row r="23" spans="1:9" s="3" customFormat="1" ht="22.5" customHeight="1" hidden="1">
      <c r="A23" s="19">
        <v>2800</v>
      </c>
      <c r="B23" s="19" t="s">
        <v>25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11" s="3" customFormat="1" ht="22.5">
      <c r="A24" s="6"/>
      <c r="B24" s="15" t="s">
        <v>20</v>
      </c>
      <c r="C24" s="24">
        <f>C8+C9+C10+C22+C23</f>
        <v>11110.22985</v>
      </c>
      <c r="D24" s="24">
        <f>D8+D9+D10+D22+D23</f>
        <v>11097.79664</v>
      </c>
      <c r="E24" s="24">
        <f>D24/C24*100</f>
        <v>99.88809223420343</v>
      </c>
      <c r="F24" s="24">
        <f>F8+F9+F10+F22+F23</f>
        <v>13847.394</v>
      </c>
      <c r="G24" s="24">
        <f>G8+G9+G10+G22+G23</f>
        <v>13418.31782</v>
      </c>
      <c r="H24" s="24">
        <f t="shared" si="2"/>
        <v>96.90139400958765</v>
      </c>
      <c r="I24" s="31">
        <f t="shared" si="3"/>
        <v>2320.5211799999997</v>
      </c>
      <c r="K24" s="21"/>
    </row>
    <row r="25" spans="1:9" s="3" customFormat="1" ht="36.75" customHeight="1" hidden="1">
      <c r="A25" s="12"/>
      <c r="B25" s="13" t="s">
        <v>15</v>
      </c>
      <c r="C25" s="25"/>
      <c r="D25" s="29"/>
      <c r="E25" s="25"/>
      <c r="F25" s="25"/>
      <c r="G25" s="25"/>
      <c r="H25" s="24">
        <f>H9+H10+H11</f>
        <v>290.524939430069</v>
      </c>
      <c r="I25" s="24">
        <f t="shared" si="3"/>
        <v>0</v>
      </c>
    </row>
    <row r="26" spans="1:9" s="3" customFormat="1" ht="20.25" customHeight="1" hidden="1">
      <c r="A26" s="8">
        <v>3110</v>
      </c>
      <c r="B26" s="7" t="s">
        <v>16</v>
      </c>
      <c r="C26" s="23">
        <v>0</v>
      </c>
      <c r="D26" s="30">
        <v>0</v>
      </c>
      <c r="E26" s="23" t="e">
        <f>D26/C26*100</f>
        <v>#DIV/0!</v>
      </c>
      <c r="F26" s="23">
        <v>0</v>
      </c>
      <c r="G26" s="23">
        <v>0</v>
      </c>
      <c r="H26" s="24">
        <f>H10+H11+H12</f>
        <v>274.246798906426</v>
      </c>
      <c r="I26" s="24">
        <f t="shared" si="3"/>
        <v>0</v>
      </c>
    </row>
    <row r="27" spans="1:9" s="3" customFormat="1" ht="20.25" customHeight="1" hidden="1">
      <c r="A27" s="19"/>
      <c r="B27" s="20" t="s">
        <v>15</v>
      </c>
      <c r="C27" s="19"/>
      <c r="D27" s="26"/>
      <c r="E27" s="19"/>
      <c r="F27" s="23"/>
      <c r="G27" s="23"/>
      <c r="H27" s="24"/>
      <c r="I27" s="24"/>
    </row>
    <row r="28" spans="1:9" s="3" customFormat="1" ht="20.25" customHeight="1" hidden="1">
      <c r="A28" s="19">
        <v>3110</v>
      </c>
      <c r="B28" s="19" t="s">
        <v>16</v>
      </c>
      <c r="C28" s="27"/>
      <c r="D28" s="28"/>
      <c r="E28" s="23"/>
      <c r="F28" s="24"/>
      <c r="G28" s="24"/>
      <c r="H28" s="24"/>
      <c r="I28" s="24"/>
    </row>
    <row r="29" spans="1:9" s="3" customFormat="1" ht="20.25" hidden="1">
      <c r="A29" s="9"/>
      <c r="B29" s="10"/>
      <c r="C29" s="11"/>
      <c r="D29" s="11"/>
      <c r="E29" s="11"/>
      <c r="F29" s="11"/>
      <c r="G29" s="11"/>
      <c r="H29" s="11"/>
      <c r="I29" s="11"/>
    </row>
    <row r="30" s="3" customFormat="1" ht="12.75" hidden="1"/>
    <row r="31" spans="1:2" s="18" customFormat="1" ht="21">
      <c r="A31" s="36"/>
      <c r="B31" s="36"/>
    </row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mergeCells count="10">
    <mergeCell ref="A31:B31"/>
    <mergeCell ref="I6:I7"/>
    <mergeCell ref="C6:E6"/>
    <mergeCell ref="F6:H6"/>
    <mergeCell ref="A6:A7"/>
    <mergeCell ref="B6:B7"/>
    <mergeCell ref="A2:I2"/>
    <mergeCell ref="A3:I3"/>
    <mergeCell ref="A4:I4"/>
    <mergeCell ref="A5:H5"/>
  </mergeCells>
  <printOptions/>
  <pageMargins left="0.3937007874015748" right="0" top="0" bottom="0" header="0.2" footer="0.19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2022-07-07T11:14:49Z</cp:lastPrinted>
  <dcterms:created xsi:type="dcterms:W3CDTF">2001-12-07T05:58:10Z</dcterms:created>
  <dcterms:modified xsi:type="dcterms:W3CDTF">2024-01-09T12:11:57Z</dcterms:modified>
  <cp:category/>
  <cp:version/>
  <cp:contentType/>
  <cp:contentStatus/>
</cp:coreProperties>
</file>