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>
    <definedName name="_xlnm.Print_Area" localSheetId="0">'Лист1'!$A$1:$I$30</definedName>
  </definedNames>
  <calcPr fullCalcOnLoad="1"/>
</workbook>
</file>

<file path=xl/sharedStrings.xml><?xml version="1.0" encoding="utf-8"?>
<sst xmlns="http://schemas.openxmlformats.org/spreadsheetml/2006/main" count="38" uniqueCount="35">
  <si>
    <t>КЕКВ</t>
  </si>
  <si>
    <t>Виконано</t>
  </si>
  <si>
    <t>Заробітна плата</t>
  </si>
  <si>
    <t>Нарахування на зарплату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</si>
  <si>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</si>
  <si>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</si>
  <si>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</si>
  <si>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</si>
  <si>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</si>
  <si>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</si>
  <si>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</si>
  <si>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</si>
  <si>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</si>
  <si>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</si>
  <si>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</si>
  <si>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</si>
  <si>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</si>
  <si>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</si>
  <si>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Інші виплати населенню</t>
  </si>
  <si>
    <t>Придбання медикаментів</t>
  </si>
  <si>
    <t>виплата пенсій і допомоги</t>
  </si>
  <si>
    <t>Придбання обладнання</t>
  </si>
  <si>
    <t>Капітальний ремонт</t>
  </si>
  <si>
    <t>Видатки</t>
  </si>
  <si>
    <t>План</t>
  </si>
  <si>
    <t>% виконання</t>
  </si>
  <si>
    <t>Всього</t>
  </si>
  <si>
    <t>Оплата інших енергоносіїв</t>
  </si>
  <si>
    <t>Реконструкція та реставрація інших об'єктів</t>
  </si>
  <si>
    <t xml:space="preserve"> виконання бюджету Павлоградської міської територіальної громади по галузі "Охорона здоров'я" </t>
  </si>
  <si>
    <t>2022 рік</t>
  </si>
  <si>
    <t>Крім того за рахунок резервного фонду</t>
  </si>
  <si>
    <t>за  2022-2023 роки</t>
  </si>
  <si>
    <t>2023 рік</t>
  </si>
  <si>
    <t xml:space="preserve">Відхилення 2023 року від 2022 року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</si>
</sst>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0000"/>
    <numFmt numFmtId="189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18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184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PageLayoutView="0" workbookViewId="0" topLeftCell="A8">
      <selection activeCell="G29" sqref="G29"/>
    </sheetView>
  </sheetViews>
  <sheetFormatPr defaultColWidth="9.00390625" defaultRowHeight="12.75"/>
  <cols>
    <col min="1" max="1" width="11.00390625" style="0" customWidth="1"/>
    <col min="2" max="2" width="55.75390625" style="0" customWidth="1"/>
    <col min="3" max="3" width="14.25390625" style="0" customWidth="1"/>
    <col min="4" max="4" width="14.375" style="0" customWidth="1"/>
    <col min="5" max="5" width="9.75390625" style="0" customWidth="1"/>
    <col min="6" max="6" width="15.125" style="1" customWidth="1"/>
    <col min="7" max="7" width="14.875" style="0" customWidth="1"/>
    <col min="8" max="8" width="10.875" style="0" customWidth="1"/>
    <col min="9" max="9" width="14.375" style="0" customWidth="1"/>
    <col min="10" max="10" width="14.75390625" style="9" customWidth="1"/>
  </cols>
  <sheetData>
    <row r="1" spans="1:9" ht="18.75">
      <c r="A1" s="2"/>
      <c r="B1" s="2"/>
      <c r="C1" s="2"/>
      <c r="D1" s="2"/>
      <c r="E1" s="2"/>
      <c r="F1" s="8"/>
      <c r="G1" s="2"/>
      <c r="H1" s="2"/>
      <c r="I1" s="2">
        <v>8</v>
      </c>
    </row>
    <row r="2" spans="1:9" ht="18.75">
      <c r="A2" s="34" t="s">
        <v>14</v>
      </c>
      <c r="B2" s="34"/>
      <c r="C2" s="34"/>
      <c r="D2" s="34"/>
      <c r="E2" s="34"/>
      <c r="F2" s="34"/>
      <c r="G2" s="34"/>
      <c r="H2" s="34"/>
      <c r="I2" s="2"/>
    </row>
    <row r="3" spans="1:9" ht="18.75">
      <c r="A3" s="34" t="s">
        <v>29</v>
      </c>
      <c r="B3" s="34"/>
      <c r="C3" s="34"/>
      <c r="D3" s="34"/>
      <c r="E3" s="34"/>
      <c r="F3" s="34"/>
      <c r="G3" s="34"/>
      <c r="H3" s="34"/>
      <c r="I3" s="34"/>
    </row>
    <row r="4" spans="1:9" ht="18.75">
      <c r="A4" s="34" t="s">
        <v>32</v>
      </c>
      <c r="B4" s="34"/>
      <c r="C4" s="34"/>
      <c r="D4" s="34"/>
      <c r="E4" s="34"/>
      <c r="F4" s="34"/>
      <c r="G4" s="34"/>
      <c r="H4" s="34"/>
      <c r="I4" s="34"/>
    </row>
    <row r="5" spans="1:9" ht="27.75" customHeight="1">
      <c r="A5" s="2"/>
      <c r="B5" s="2"/>
      <c r="C5" s="2"/>
      <c r="D5" s="2"/>
      <c r="E5" s="2"/>
      <c r="F5" s="8"/>
      <c r="G5" s="2"/>
      <c r="H5" s="38" t="s">
        <v>13</v>
      </c>
      <c r="I5" s="38"/>
    </row>
    <row r="6" spans="1:9" ht="18.75">
      <c r="A6" s="41" t="s">
        <v>0</v>
      </c>
      <c r="B6" s="41" t="s">
        <v>23</v>
      </c>
      <c r="C6" s="35" t="s">
        <v>30</v>
      </c>
      <c r="D6" s="36"/>
      <c r="E6" s="37"/>
      <c r="F6" s="35" t="s">
        <v>33</v>
      </c>
      <c r="G6" s="36"/>
      <c r="H6" s="37"/>
      <c r="I6" s="39" t="s">
        <v>34</v>
      </c>
    </row>
    <row r="7" spans="1:9" ht="69.75" customHeight="1">
      <c r="A7" s="42"/>
      <c r="B7" s="42"/>
      <c r="C7" s="30" t="s">
        <v>24</v>
      </c>
      <c r="D7" s="30" t="s">
        <v>1</v>
      </c>
      <c r="E7" s="31" t="s">
        <v>25</v>
      </c>
      <c r="F7" s="30" t="s">
        <v>24</v>
      </c>
      <c r="G7" s="30" t="s">
        <v>1</v>
      </c>
      <c r="H7" s="31" t="s">
        <v>25</v>
      </c>
      <c r="I7" s="40"/>
    </row>
    <row r="8" spans="1:10" ht="20.25">
      <c r="A8" s="16">
        <v>2110</v>
      </c>
      <c r="B8" s="15" t="s">
        <v>2</v>
      </c>
      <c r="C8" s="23">
        <v>7277.71217</v>
      </c>
      <c r="D8" s="23">
        <v>7276.21653</v>
      </c>
      <c r="E8" s="21">
        <f>D8/C8*100</f>
        <v>99.97944903611102</v>
      </c>
      <c r="F8" s="23">
        <v>2008.388</v>
      </c>
      <c r="G8" s="23">
        <v>2008.388</v>
      </c>
      <c r="H8" s="28">
        <f>G8/F8*100</f>
        <v>100</v>
      </c>
      <c r="I8" s="29">
        <f aca="true" t="shared" si="0" ref="I8:I29">G8-D8</f>
        <v>-5267.82853</v>
      </c>
      <c r="J8" s="10"/>
    </row>
    <row r="9" spans="1:10" ht="20.25">
      <c r="A9" s="16">
        <v>2120</v>
      </c>
      <c r="B9" s="15" t="s">
        <v>3</v>
      </c>
      <c r="C9" s="23">
        <v>1519.79683</v>
      </c>
      <c r="D9" s="23">
        <v>1510.80957</v>
      </c>
      <c r="E9" s="21">
        <f aca="true" t="shared" si="1" ref="E9:E22">D9/C9*100</f>
        <v>99.40865385276531</v>
      </c>
      <c r="F9" s="23">
        <v>421.142</v>
      </c>
      <c r="G9" s="23">
        <v>421.14107</v>
      </c>
      <c r="H9" s="24">
        <f aca="true" t="shared" si="2" ref="H9:H30">G9/F9*100</f>
        <v>99.99977917187077</v>
      </c>
      <c r="I9" s="21">
        <f t="shared" si="0"/>
        <v>-1089.6684999999998</v>
      </c>
      <c r="J9" s="10"/>
    </row>
    <row r="10" spans="1:10" ht="20.25">
      <c r="A10" s="16">
        <v>2200</v>
      </c>
      <c r="B10" s="15" t="s">
        <v>4</v>
      </c>
      <c r="C10" s="23">
        <f>C11+C12+C13+C14+C15+C16</f>
        <v>35302.403000000006</v>
      </c>
      <c r="D10" s="23">
        <f>D11+D12+D13+D14+D15+D16</f>
        <v>32811.715299999996</v>
      </c>
      <c r="E10" s="21">
        <f t="shared" si="1"/>
        <v>92.94470775827921</v>
      </c>
      <c r="F10" s="23">
        <f>F11+F12+F13+F14+F15+F16</f>
        <v>44523.825</v>
      </c>
      <c r="G10" s="23">
        <f>G11+G12+G13+G14+G15+G16</f>
        <v>41674.18272</v>
      </c>
      <c r="H10" s="24">
        <f t="shared" si="2"/>
        <v>93.59973614126818</v>
      </c>
      <c r="I10" s="21">
        <f t="shared" si="0"/>
        <v>8862.46742</v>
      </c>
      <c r="J10" s="10"/>
    </row>
    <row r="11" spans="1:10" ht="20.25">
      <c r="A11" s="16">
        <v>2210</v>
      </c>
      <c r="B11" s="15" t="s">
        <v>5</v>
      </c>
      <c r="C11" s="22">
        <v>6230.519</v>
      </c>
      <c r="D11" s="22">
        <v>6144.178</v>
      </c>
      <c r="E11" s="21">
        <f t="shared" si="1"/>
        <v>98.61422459348891</v>
      </c>
      <c r="F11" s="22">
        <v>10514.852</v>
      </c>
      <c r="G11" s="22">
        <v>10497.98184</v>
      </c>
      <c r="H11" s="24">
        <f t="shared" si="2"/>
        <v>99.8395587498521</v>
      </c>
      <c r="I11" s="21">
        <f t="shared" si="0"/>
        <v>4353.8038400000005</v>
      </c>
      <c r="J11" s="10"/>
    </row>
    <row r="12" spans="1:10" ht="20.25">
      <c r="A12" s="16">
        <v>2220</v>
      </c>
      <c r="B12" s="15" t="s">
        <v>19</v>
      </c>
      <c r="C12" s="22">
        <v>2320.993</v>
      </c>
      <c r="D12" s="22">
        <v>2320.55101</v>
      </c>
      <c r="E12" s="21">
        <f t="shared" si="1"/>
        <v>99.98095685768979</v>
      </c>
      <c r="F12" s="22">
        <v>3038.981</v>
      </c>
      <c r="G12" s="22">
        <v>2875.90109</v>
      </c>
      <c r="H12" s="24">
        <f t="shared" si="2"/>
        <v>94.63373051690681</v>
      </c>
      <c r="I12" s="21">
        <f t="shared" si="0"/>
        <v>555.3500799999997</v>
      </c>
      <c r="J12" s="10"/>
    </row>
    <row r="13" spans="1:10" ht="20.25">
      <c r="A13" s="16">
        <v>2230</v>
      </c>
      <c r="B13" s="15" t="s">
        <v>6</v>
      </c>
      <c r="C13" s="22">
        <v>588.874</v>
      </c>
      <c r="D13" s="22">
        <v>588.8628</v>
      </c>
      <c r="E13" s="21">
        <f t="shared" si="1"/>
        <v>99.99809806512089</v>
      </c>
      <c r="F13" s="22">
        <v>322.085</v>
      </c>
      <c r="G13" s="22">
        <v>321.5508</v>
      </c>
      <c r="H13" s="24">
        <f t="shared" si="2"/>
        <v>99.83414316096683</v>
      </c>
      <c r="I13" s="21">
        <f t="shared" si="0"/>
        <v>-267.312</v>
      </c>
      <c r="J13" s="10"/>
    </row>
    <row r="14" spans="1:10" ht="20.25">
      <c r="A14" s="16">
        <v>2240</v>
      </c>
      <c r="B14" s="15" t="s">
        <v>15</v>
      </c>
      <c r="C14" s="22">
        <v>1956.26086</v>
      </c>
      <c r="D14" s="22">
        <v>1948.26286</v>
      </c>
      <c r="E14" s="21">
        <f t="shared" si="1"/>
        <v>99.59115881917711</v>
      </c>
      <c r="F14" s="22">
        <v>1089.235</v>
      </c>
      <c r="G14" s="22">
        <v>1085.635</v>
      </c>
      <c r="H14" s="24">
        <f t="shared" si="2"/>
        <v>99.66949280917342</v>
      </c>
      <c r="I14" s="21">
        <f t="shared" si="0"/>
        <v>-862.62786</v>
      </c>
      <c r="J14" s="10"/>
    </row>
    <row r="15" spans="1:10" ht="20.25" hidden="1">
      <c r="A15" s="16">
        <v>2250</v>
      </c>
      <c r="B15" s="15" t="s">
        <v>7</v>
      </c>
      <c r="C15" s="22"/>
      <c r="D15" s="22"/>
      <c r="E15" s="21"/>
      <c r="F15" s="22"/>
      <c r="G15" s="22"/>
      <c r="H15" s="24"/>
      <c r="I15" s="21">
        <f t="shared" si="0"/>
        <v>0</v>
      </c>
      <c r="J15" s="10"/>
    </row>
    <row r="16" spans="1:10" ht="20.25">
      <c r="A16" s="16">
        <v>2270</v>
      </c>
      <c r="B16" s="15" t="s">
        <v>8</v>
      </c>
      <c r="C16" s="23">
        <f>C17+C18+C19+C21</f>
        <v>24205.75614</v>
      </c>
      <c r="D16" s="23">
        <f>D17+D18+D19+D21</f>
        <v>21809.86063</v>
      </c>
      <c r="E16" s="21">
        <f t="shared" si="1"/>
        <v>90.10195964900768</v>
      </c>
      <c r="F16" s="23">
        <f>F17+F18+F19+F21</f>
        <v>29558.672</v>
      </c>
      <c r="G16" s="23">
        <f>G17+G18+G19+G21</f>
        <v>26893.113989999998</v>
      </c>
      <c r="H16" s="28">
        <f t="shared" si="2"/>
        <v>90.9821455781234</v>
      </c>
      <c r="I16" s="29">
        <f t="shared" si="0"/>
        <v>5083.253359999999</v>
      </c>
      <c r="J16" s="10"/>
    </row>
    <row r="17" spans="1:10" ht="20.25">
      <c r="A17" s="16">
        <v>2271</v>
      </c>
      <c r="B17" s="15" t="s">
        <v>9</v>
      </c>
      <c r="C17" s="22">
        <v>14472.65</v>
      </c>
      <c r="D17" s="22">
        <v>14448.53449</v>
      </c>
      <c r="E17" s="21">
        <f t="shared" si="1"/>
        <v>99.83337184275167</v>
      </c>
      <c r="F17" s="22">
        <v>13711.5</v>
      </c>
      <c r="G17" s="22">
        <v>12099.05994</v>
      </c>
      <c r="H17" s="24">
        <f t="shared" si="2"/>
        <v>88.24023586040914</v>
      </c>
      <c r="I17" s="21">
        <f t="shared" si="0"/>
        <v>-2349.474550000001</v>
      </c>
      <c r="J17" s="10"/>
    </row>
    <row r="18" spans="1:10" ht="20.25">
      <c r="A18" s="16">
        <v>2272</v>
      </c>
      <c r="B18" s="15" t="s">
        <v>10</v>
      </c>
      <c r="C18" s="22">
        <v>1791.98414</v>
      </c>
      <c r="D18" s="22">
        <v>1786.34933</v>
      </c>
      <c r="E18" s="21">
        <f t="shared" si="1"/>
        <v>99.68555469469725</v>
      </c>
      <c r="F18" s="22">
        <v>2252.688</v>
      </c>
      <c r="G18" s="22">
        <v>2242.80974</v>
      </c>
      <c r="H18" s="24">
        <f t="shared" si="2"/>
        <v>99.56149009538827</v>
      </c>
      <c r="I18" s="21">
        <f t="shared" si="0"/>
        <v>456.46041000000014</v>
      </c>
      <c r="J18" s="10"/>
    </row>
    <row r="19" spans="1:10" ht="20.25">
      <c r="A19" s="16">
        <v>2273</v>
      </c>
      <c r="B19" s="15" t="s">
        <v>11</v>
      </c>
      <c r="C19" s="22">
        <v>7495.473</v>
      </c>
      <c r="D19" s="22">
        <v>5134.77747</v>
      </c>
      <c r="E19" s="21">
        <f t="shared" si="1"/>
        <v>68.50504924772592</v>
      </c>
      <c r="F19" s="22">
        <v>13061.579</v>
      </c>
      <c r="G19" s="22">
        <v>12060.14085</v>
      </c>
      <c r="H19" s="24">
        <f t="shared" si="2"/>
        <v>92.33294726464541</v>
      </c>
      <c r="I19" s="21">
        <f t="shared" si="0"/>
        <v>6925.36338</v>
      </c>
      <c r="J19" s="10"/>
    </row>
    <row r="20" spans="1:10" ht="20.25" hidden="1">
      <c r="A20" s="16">
        <v>2274</v>
      </c>
      <c r="B20" s="15" t="s">
        <v>12</v>
      </c>
      <c r="C20" s="22"/>
      <c r="D20" s="22"/>
      <c r="E20" s="21" t="e">
        <f t="shared" si="1"/>
        <v>#DIV/0!</v>
      </c>
      <c r="F20" s="22"/>
      <c r="G20" s="22"/>
      <c r="H20" s="24"/>
      <c r="I20" s="21">
        <f t="shared" si="0"/>
        <v>0</v>
      </c>
      <c r="J20" s="11"/>
    </row>
    <row r="21" spans="1:10" ht="20.25">
      <c r="A21" s="16">
        <v>2275</v>
      </c>
      <c r="B21" s="15" t="s">
        <v>27</v>
      </c>
      <c r="C21" s="22">
        <v>445.649</v>
      </c>
      <c r="D21" s="22">
        <v>440.19934</v>
      </c>
      <c r="E21" s="20">
        <v>0</v>
      </c>
      <c r="F21" s="22">
        <v>532.905</v>
      </c>
      <c r="G21" s="22">
        <v>491.10346</v>
      </c>
      <c r="H21" s="24">
        <f t="shared" si="2"/>
        <v>92.15591146639646</v>
      </c>
      <c r="I21" s="21">
        <f t="shared" si="0"/>
        <v>50.90411999999998</v>
      </c>
      <c r="J21" s="10"/>
    </row>
    <row r="22" spans="1:10" ht="20.25">
      <c r="A22" s="16">
        <v>2710</v>
      </c>
      <c r="B22" s="17" t="s">
        <v>20</v>
      </c>
      <c r="C22" s="22">
        <v>854.906</v>
      </c>
      <c r="D22" s="22">
        <v>848.57989</v>
      </c>
      <c r="E22" s="21">
        <f t="shared" si="1"/>
        <v>99.2600227393421</v>
      </c>
      <c r="F22" s="22">
        <v>925.947</v>
      </c>
      <c r="G22" s="22">
        <v>915.92356</v>
      </c>
      <c r="H22" s="24">
        <f t="shared" si="2"/>
        <v>98.91749311785664</v>
      </c>
      <c r="I22" s="21">
        <f t="shared" si="0"/>
        <v>67.34366999999997</v>
      </c>
      <c r="J22" s="10"/>
    </row>
    <row r="23" spans="1:10" ht="20.25">
      <c r="A23" s="16">
        <v>2730</v>
      </c>
      <c r="B23" s="17" t="s">
        <v>18</v>
      </c>
      <c r="C23" s="22">
        <v>1503.498</v>
      </c>
      <c r="D23" s="22">
        <v>1428.86578</v>
      </c>
      <c r="E23" s="21">
        <f aca="true" t="shared" si="3" ref="E23:E28">D23/C23*100</f>
        <v>95.03609449430594</v>
      </c>
      <c r="F23" s="22">
        <v>1709.57</v>
      </c>
      <c r="G23" s="22">
        <v>1477.41846</v>
      </c>
      <c r="H23" s="24">
        <f t="shared" si="2"/>
        <v>86.42047181454987</v>
      </c>
      <c r="I23" s="21">
        <f>G23-D23</f>
        <v>48.55268000000001</v>
      </c>
      <c r="J23" s="10"/>
    </row>
    <row r="24" spans="1:10" ht="20.25" hidden="1">
      <c r="A24" s="16">
        <v>2800</v>
      </c>
      <c r="B24" s="15" t="s">
        <v>16</v>
      </c>
      <c r="C24" s="22">
        <v>0</v>
      </c>
      <c r="D24" s="20">
        <v>0</v>
      </c>
      <c r="E24" s="21"/>
      <c r="F24" s="22">
        <v>0</v>
      </c>
      <c r="G24" s="20">
        <v>0</v>
      </c>
      <c r="H24" s="20">
        <v>0</v>
      </c>
      <c r="I24" s="21">
        <f>G24-D24</f>
        <v>0</v>
      </c>
      <c r="J24" s="10"/>
    </row>
    <row r="25" spans="1:10" s="1" customFormat="1" ht="20.25">
      <c r="A25" s="14"/>
      <c r="B25" s="27" t="s">
        <v>26</v>
      </c>
      <c r="C25" s="23">
        <f>C8+C9+C10+C22+C23+C24</f>
        <v>46458.316000000006</v>
      </c>
      <c r="D25" s="23">
        <f>D8+D9+D10+D22+D23+D24</f>
        <v>43876.18707</v>
      </c>
      <c r="E25" s="24">
        <f t="shared" si="3"/>
        <v>94.44205224743831</v>
      </c>
      <c r="F25" s="23">
        <f>F8+F9+F10+F22+F23+F24</f>
        <v>49588.871999999996</v>
      </c>
      <c r="G25" s="23">
        <f>G8+G9+G10+G22+G23+G24</f>
        <v>46497.05381</v>
      </c>
      <c r="H25" s="28">
        <f t="shared" si="2"/>
        <v>93.7650967539653</v>
      </c>
      <c r="I25" s="25">
        <f t="shared" si="0"/>
        <v>2620.8667399999977</v>
      </c>
      <c r="J25" s="12"/>
    </row>
    <row r="26" spans="1:10" s="1" customFormat="1" ht="20.25" hidden="1">
      <c r="A26" s="14"/>
      <c r="B26" s="19" t="s">
        <v>31</v>
      </c>
      <c r="C26" s="23">
        <v>1282.2</v>
      </c>
      <c r="D26" s="23">
        <v>1282.185</v>
      </c>
      <c r="E26" s="24"/>
      <c r="F26" s="23"/>
      <c r="G26" s="23"/>
      <c r="H26" s="29">
        <v>0</v>
      </c>
      <c r="I26" s="25">
        <v>0</v>
      </c>
      <c r="J26" s="12"/>
    </row>
    <row r="27" spans="1:9" ht="20.25">
      <c r="A27" s="18"/>
      <c r="B27" s="19" t="s">
        <v>17</v>
      </c>
      <c r="C27" s="23">
        <f>C28+C29+C30</f>
        <v>10056.792290000001</v>
      </c>
      <c r="D27" s="23">
        <f>D28+D29+D30</f>
        <v>9965.28229</v>
      </c>
      <c r="E27" s="25">
        <f t="shared" si="3"/>
        <v>99.09006771382765</v>
      </c>
      <c r="F27" s="23">
        <f>F28+F29+F30</f>
        <v>23477.641</v>
      </c>
      <c r="G27" s="23">
        <f>G28+G29+G30</f>
        <v>19001.45002</v>
      </c>
      <c r="H27" s="28">
        <f t="shared" si="2"/>
        <v>80.93423875081828</v>
      </c>
      <c r="I27" s="25">
        <f>G27-D27</f>
        <v>9036.167730000001</v>
      </c>
    </row>
    <row r="28" spans="1:9" ht="20.25">
      <c r="A28" s="16">
        <v>3110</v>
      </c>
      <c r="B28" s="15" t="s">
        <v>21</v>
      </c>
      <c r="C28" s="22">
        <v>4886.884</v>
      </c>
      <c r="D28" s="22">
        <v>4879.194</v>
      </c>
      <c r="E28" s="21">
        <f t="shared" si="3"/>
        <v>99.84264001355466</v>
      </c>
      <c r="F28" s="22">
        <v>1620.446</v>
      </c>
      <c r="G28" s="22">
        <v>1608.581</v>
      </c>
      <c r="H28" s="24">
        <f t="shared" si="2"/>
        <v>99.26779417518387</v>
      </c>
      <c r="I28" s="26">
        <f t="shared" si="0"/>
        <v>-3270.6130000000003</v>
      </c>
    </row>
    <row r="29" spans="1:9" ht="20.25">
      <c r="A29" s="16">
        <v>3132</v>
      </c>
      <c r="B29" s="17" t="s">
        <v>22</v>
      </c>
      <c r="C29" s="22"/>
      <c r="D29" s="22"/>
      <c r="E29" s="21"/>
      <c r="F29" s="22">
        <v>20773.375</v>
      </c>
      <c r="G29" s="22">
        <v>16309.06102</v>
      </c>
      <c r="H29" s="24">
        <f t="shared" si="2"/>
        <v>78.50944307316456</v>
      </c>
      <c r="I29" s="26">
        <f t="shared" si="0"/>
        <v>16309.06102</v>
      </c>
    </row>
    <row r="30" spans="1:9" ht="20.25">
      <c r="A30" s="16">
        <v>3142</v>
      </c>
      <c r="B30" s="15" t="s">
        <v>28</v>
      </c>
      <c r="C30" s="26">
        <v>5169.90829</v>
      </c>
      <c r="D30" s="22">
        <v>5086.08829</v>
      </c>
      <c r="E30" s="20">
        <v>0</v>
      </c>
      <c r="F30" s="22">
        <v>1083.82</v>
      </c>
      <c r="G30" s="22">
        <v>1083.808</v>
      </c>
      <c r="H30" s="24">
        <f t="shared" si="2"/>
        <v>99.99889280507834</v>
      </c>
      <c r="I30" s="26">
        <f>G30-D30</f>
        <v>-4002.2802899999997</v>
      </c>
    </row>
    <row r="31" spans="1:9" ht="19.5">
      <c r="A31" s="3"/>
      <c r="B31" s="4"/>
      <c r="C31" s="6"/>
      <c r="D31" s="6"/>
      <c r="E31" s="6"/>
      <c r="F31" s="5"/>
      <c r="G31" s="6"/>
      <c r="H31" s="6"/>
      <c r="I31" s="2"/>
    </row>
    <row r="32" spans="1:10" s="7" customFormat="1" ht="18.75">
      <c r="A32" s="33"/>
      <c r="B32" s="33"/>
      <c r="C32" s="2"/>
      <c r="D32" s="2"/>
      <c r="E32" s="2"/>
      <c r="F32" s="8"/>
      <c r="G32" s="32"/>
      <c r="H32" s="2"/>
      <c r="I32" s="2"/>
      <c r="J32" s="13"/>
    </row>
    <row r="33" spans="1:9" ht="18.75">
      <c r="A33" s="2"/>
      <c r="B33" s="2"/>
      <c r="C33" s="2"/>
      <c r="D33" s="2"/>
      <c r="E33" s="2"/>
      <c r="F33" s="8"/>
      <c r="G33" s="2"/>
      <c r="H33" s="2"/>
      <c r="I33" s="2"/>
    </row>
    <row r="34" spans="1:9" ht="18.75">
      <c r="A34" s="2"/>
      <c r="B34" s="2"/>
      <c r="C34" s="2"/>
      <c r="D34" s="2"/>
      <c r="E34" s="2"/>
      <c r="F34" s="8"/>
      <c r="G34" s="2"/>
      <c r="H34" s="2"/>
      <c r="I34" s="2"/>
    </row>
    <row r="35" spans="1:9" ht="18.75">
      <c r="A35" s="2"/>
      <c r="B35" s="2"/>
      <c r="C35" s="2"/>
      <c r="D35" s="2"/>
      <c r="E35" s="2"/>
      <c r="F35" s="8"/>
      <c r="G35" s="2"/>
      <c r="H35" s="2"/>
      <c r="I35" s="2"/>
    </row>
    <row r="36" spans="1:9" ht="18.75">
      <c r="A36" s="2"/>
      <c r="B36" s="2"/>
      <c r="C36" s="2"/>
      <c r="D36" s="2"/>
      <c r="E36" s="2"/>
      <c r="F36" s="8"/>
      <c r="G36" s="2"/>
      <c r="H36" s="2"/>
      <c r="I36" s="2"/>
    </row>
    <row r="37" spans="1:9" ht="18.75">
      <c r="A37" s="2"/>
      <c r="B37" s="2"/>
      <c r="C37" s="2"/>
      <c r="D37" s="2"/>
      <c r="E37" s="2"/>
      <c r="F37" s="8"/>
      <c r="G37" s="2"/>
      <c r="H37" s="2"/>
      <c r="I37" s="2"/>
    </row>
    <row r="38" spans="1:9" ht="18.75">
      <c r="A38" s="2"/>
      <c r="B38" s="2"/>
      <c r="C38" s="2"/>
      <c r="D38" s="2"/>
      <c r="E38" s="2"/>
      <c r="F38" s="8"/>
      <c r="G38" s="2"/>
      <c r="H38" s="2"/>
      <c r="I38" s="2"/>
    </row>
    <row r="39" spans="1:9" ht="18.75">
      <c r="A39" s="2"/>
      <c r="B39" s="2"/>
      <c r="C39" s="2"/>
      <c r="D39" s="2"/>
      <c r="E39" s="2"/>
      <c r="F39" s="8"/>
      <c r="G39" s="2"/>
      <c r="H39" s="2"/>
      <c r="I39" s="2"/>
    </row>
    <row r="40" spans="1:9" ht="18.75">
      <c r="A40" s="2"/>
      <c r="B40" s="2"/>
      <c r="C40" s="2"/>
      <c r="D40" s="2"/>
      <c r="E40" s="2"/>
      <c r="F40" s="8"/>
      <c r="G40" s="2"/>
      <c r="H40" s="2"/>
      <c r="I40" s="2"/>
    </row>
    <row r="41" spans="1:9" ht="18.75">
      <c r="A41" s="2"/>
      <c r="B41" s="2"/>
      <c r="C41" s="2"/>
      <c r="D41" s="2"/>
      <c r="E41" s="2"/>
      <c r="F41" s="8"/>
      <c r="G41" s="2"/>
      <c r="H41" s="2"/>
      <c r="I41" s="2"/>
    </row>
    <row r="42" spans="1:9" ht="18.75">
      <c r="A42" s="2"/>
      <c r="B42" s="2"/>
      <c r="C42" s="2"/>
      <c r="D42" s="2"/>
      <c r="E42" s="2"/>
      <c r="F42" s="8"/>
      <c r="G42" s="2"/>
      <c r="H42" s="2"/>
      <c r="I42" s="2"/>
    </row>
    <row r="43" spans="1:9" ht="18.75">
      <c r="A43" s="2"/>
      <c r="B43" s="2"/>
      <c r="C43" s="2"/>
      <c r="D43" s="2"/>
      <c r="E43" s="2"/>
      <c r="F43" s="8"/>
      <c r="G43" s="2"/>
      <c r="H43" s="2"/>
      <c r="I43" s="2"/>
    </row>
    <row r="44" spans="1:9" ht="18.75">
      <c r="A44" s="2"/>
      <c r="B44" s="2"/>
      <c r="C44" s="2"/>
      <c r="D44" s="2"/>
      <c r="E44" s="2"/>
      <c r="F44" s="8"/>
      <c r="G44" s="2"/>
      <c r="H44" s="2"/>
      <c r="I44" s="2"/>
    </row>
    <row r="45" spans="1:9" ht="18.75">
      <c r="A45" s="2"/>
      <c r="B45" s="2"/>
      <c r="C45" s="2"/>
      <c r="D45" s="2"/>
      <c r="E45" s="2"/>
      <c r="F45" s="8"/>
      <c r="G45" s="2"/>
      <c r="H45" s="2"/>
      <c r="I45" s="2"/>
    </row>
    <row r="46" spans="1:9" ht="18.75">
      <c r="A46" s="2"/>
      <c r="B46" s="2"/>
      <c r="C46" s="2"/>
      <c r="D46" s="2"/>
      <c r="E46" s="2"/>
      <c r="F46" s="8"/>
      <c r="G46" s="2"/>
      <c r="H46" s="2"/>
      <c r="I46" s="2"/>
    </row>
    <row r="47" spans="1:9" ht="18.75">
      <c r="A47" s="2"/>
      <c r="B47" s="2"/>
      <c r="C47" s="2"/>
      <c r="D47" s="2"/>
      <c r="E47" s="2"/>
      <c r="F47" s="8"/>
      <c r="G47" s="2"/>
      <c r="H47" s="2"/>
      <c r="I47" s="2"/>
    </row>
    <row r="48" spans="1:9" ht="18.75">
      <c r="A48" s="2"/>
      <c r="B48" s="2"/>
      <c r="C48" s="2"/>
      <c r="D48" s="2"/>
      <c r="E48" s="2"/>
      <c r="F48" s="8"/>
      <c r="G48" s="2"/>
      <c r="H48" s="2"/>
      <c r="I48" s="2"/>
    </row>
    <row r="49" spans="1:9" ht="18.75">
      <c r="A49" s="2"/>
      <c r="B49" s="2"/>
      <c r="C49" s="2"/>
      <c r="D49" s="2"/>
      <c r="E49" s="2"/>
      <c r="F49" s="8"/>
      <c r="G49" s="2"/>
      <c r="H49" s="2"/>
      <c r="I49" s="2"/>
    </row>
    <row r="50" spans="1:9" ht="18.75">
      <c r="A50" s="2"/>
      <c r="B50" s="2"/>
      <c r="C50" s="2"/>
      <c r="D50" s="2"/>
      <c r="E50" s="2"/>
      <c r="F50" s="8"/>
      <c r="G50" s="2"/>
      <c r="H50" s="2"/>
      <c r="I50" s="2"/>
    </row>
    <row r="51" spans="1:9" ht="18.75">
      <c r="A51" s="2"/>
      <c r="B51" s="2"/>
      <c r="C51" s="2"/>
      <c r="D51" s="2"/>
      <c r="E51" s="2"/>
      <c r="F51" s="8"/>
      <c r="G51" s="2"/>
      <c r="H51" s="2"/>
      <c r="I51" s="2"/>
    </row>
    <row r="52" spans="1:9" ht="18.75">
      <c r="A52" s="2"/>
      <c r="B52" s="2"/>
      <c r="C52" s="2"/>
      <c r="D52" s="2"/>
      <c r="E52" s="2"/>
      <c r="F52" s="8"/>
      <c r="G52" s="2"/>
      <c r="H52" s="2"/>
      <c r="I52" s="2"/>
    </row>
    <row r="53" spans="1:9" ht="18.75">
      <c r="A53" s="2"/>
      <c r="B53" s="2"/>
      <c r="C53" s="2"/>
      <c r="D53" s="2"/>
      <c r="E53" s="2"/>
      <c r="F53" s="8"/>
      <c r="G53" s="2"/>
      <c r="H53" s="2"/>
      <c r="I53" s="2"/>
    </row>
    <row r="54" spans="1:9" ht="18.75">
      <c r="A54" s="2"/>
      <c r="B54" s="2"/>
      <c r="C54" s="2"/>
      <c r="D54" s="2"/>
      <c r="E54" s="2"/>
      <c r="F54" s="8"/>
      <c r="G54" s="2"/>
      <c r="H54" s="2"/>
      <c r="I54" s="2"/>
    </row>
    <row r="55" spans="1:9" ht="18.75">
      <c r="A55" s="2"/>
      <c r="B55" s="2"/>
      <c r="C55" s="2"/>
      <c r="D55" s="2"/>
      <c r="E55" s="2"/>
      <c r="F55" s="8"/>
      <c r="G55" s="2"/>
      <c r="H55" s="2"/>
      <c r="I55" s="2"/>
    </row>
    <row r="56" spans="1:9" ht="18.75">
      <c r="A56" s="2"/>
      <c r="B56" s="2"/>
      <c r="C56" s="2"/>
      <c r="D56" s="2"/>
      <c r="E56" s="2"/>
      <c r="F56" s="8"/>
      <c r="G56" s="2"/>
      <c r="H56" s="2"/>
      <c r="I56" s="2"/>
    </row>
    <row r="57" spans="1:9" ht="18.75">
      <c r="A57" s="2"/>
      <c r="B57" s="2"/>
      <c r="C57" s="2"/>
      <c r="D57" s="2"/>
      <c r="E57" s="2"/>
      <c r="F57" s="8"/>
      <c r="G57" s="2"/>
      <c r="H57" s="2"/>
      <c r="I57" s="2"/>
    </row>
    <row r="58" spans="1:9" ht="18.75">
      <c r="A58" s="2"/>
      <c r="B58" s="2"/>
      <c r="C58" s="2"/>
      <c r="D58" s="2"/>
      <c r="E58" s="2"/>
      <c r="F58" s="8"/>
      <c r="G58" s="2"/>
      <c r="H58" s="2"/>
      <c r="I58" s="2"/>
    </row>
    <row r="59" spans="1:9" ht="18.75">
      <c r="A59" s="2"/>
      <c r="B59" s="2"/>
      <c r="C59" s="2"/>
      <c r="D59" s="2"/>
      <c r="E59" s="2"/>
      <c r="F59" s="8"/>
      <c r="G59" s="2"/>
      <c r="H59" s="2"/>
      <c r="I59" s="2"/>
    </row>
    <row r="60" spans="1:9" ht="18.75">
      <c r="A60" s="2"/>
      <c r="B60" s="2"/>
      <c r="C60" s="2"/>
      <c r="D60" s="2"/>
      <c r="E60" s="2"/>
      <c r="F60" s="8"/>
      <c r="G60" s="2"/>
      <c r="H60" s="2"/>
      <c r="I60" s="2"/>
    </row>
    <row r="61" spans="1:9" ht="18.75">
      <c r="A61" s="2"/>
      <c r="B61" s="2"/>
      <c r="C61" s="2"/>
      <c r="D61" s="2"/>
      <c r="E61" s="2"/>
      <c r="F61" s="8"/>
      <c r="G61" s="2"/>
      <c r="H61" s="2"/>
      <c r="I61" s="2"/>
    </row>
    <row r="62" spans="1:9" ht="18.75">
      <c r="A62" s="2"/>
      <c r="B62" s="2"/>
      <c r="C62" s="2"/>
      <c r="D62" s="2"/>
      <c r="E62" s="2"/>
      <c r="F62" s="8"/>
      <c r="G62" s="2"/>
      <c r="H62" s="2"/>
      <c r="I62" s="2"/>
    </row>
    <row r="63" spans="1:9" ht="18.75">
      <c r="A63" s="2"/>
      <c r="B63" s="2"/>
      <c r="C63" s="2"/>
      <c r="D63" s="2"/>
      <c r="E63" s="2"/>
      <c r="F63" s="8"/>
      <c r="G63" s="2"/>
      <c r="H63" s="2"/>
      <c r="I63" s="2"/>
    </row>
    <row r="64" spans="1:9" ht="18.75">
      <c r="A64" s="2"/>
      <c r="B64" s="2"/>
      <c r="C64" s="2"/>
      <c r="D64" s="2"/>
      <c r="E64" s="2"/>
      <c r="F64" s="8"/>
      <c r="G64" s="2"/>
      <c r="H64" s="2"/>
      <c r="I64" s="2"/>
    </row>
    <row r="65" spans="1:9" ht="18.75">
      <c r="A65" s="2"/>
      <c r="B65" s="2"/>
      <c r="C65" s="2"/>
      <c r="D65" s="2"/>
      <c r="E65" s="2"/>
      <c r="F65" s="8"/>
      <c r="G65" s="2"/>
      <c r="H65" s="2"/>
      <c r="I65" s="2"/>
    </row>
    <row r="66" spans="1:9" ht="18.75">
      <c r="A66" s="2"/>
      <c r="B66" s="2"/>
      <c r="C66" s="2"/>
      <c r="D66" s="2"/>
      <c r="E66" s="2"/>
      <c r="F66" s="8"/>
      <c r="G66" s="2"/>
      <c r="H66" s="2"/>
      <c r="I66" s="2"/>
    </row>
    <row r="67" spans="1:9" ht="18.75">
      <c r="A67" s="2"/>
      <c r="B67" s="2"/>
      <c r="C67" s="2"/>
      <c r="D67" s="2"/>
      <c r="E67" s="2"/>
      <c r="F67" s="8"/>
      <c r="G67" s="2"/>
      <c r="H67" s="2"/>
      <c r="I67" s="2"/>
    </row>
    <row r="68" spans="1:9" ht="18.75">
      <c r="A68" s="2"/>
      <c r="B68" s="2"/>
      <c r="C68" s="2"/>
      <c r="D68" s="2"/>
      <c r="E68" s="2"/>
      <c r="F68" s="8"/>
      <c r="G68" s="2"/>
      <c r="H68" s="2"/>
      <c r="I68" s="2"/>
    </row>
    <row r="69" spans="1:9" ht="18.75">
      <c r="A69" s="2"/>
      <c r="B69" s="2"/>
      <c r="C69" s="2"/>
      <c r="D69" s="2"/>
      <c r="E69" s="2"/>
      <c r="F69" s="8"/>
      <c r="G69" s="2"/>
      <c r="H69" s="2"/>
      <c r="I69" s="2"/>
    </row>
    <row r="70" spans="1:9" ht="18.75">
      <c r="A70" s="2"/>
      <c r="B70" s="2"/>
      <c r="C70" s="2"/>
      <c r="D70" s="2"/>
      <c r="E70" s="2"/>
      <c r="F70" s="8"/>
      <c r="G70" s="2"/>
      <c r="H70" s="2"/>
      <c r="I70" s="2"/>
    </row>
    <row r="71" spans="1:9" ht="18.75">
      <c r="A71" s="2"/>
      <c r="B71" s="2"/>
      <c r="C71" s="2"/>
      <c r="D71" s="2"/>
      <c r="E71" s="2"/>
      <c r="F71" s="8"/>
      <c r="G71" s="2"/>
      <c r="H71" s="2"/>
      <c r="I71" s="2"/>
    </row>
    <row r="72" spans="1:9" ht="18.75">
      <c r="A72" s="2"/>
      <c r="B72" s="2"/>
      <c r="C72" s="2"/>
      <c r="D72" s="2"/>
      <c r="E72" s="2"/>
      <c r="F72" s="8"/>
      <c r="G72" s="2"/>
      <c r="H72" s="2"/>
      <c r="I72" s="2"/>
    </row>
    <row r="73" spans="1:9" ht="18.75">
      <c r="A73" s="2"/>
      <c r="B73" s="2"/>
      <c r="C73" s="2"/>
      <c r="D73" s="2"/>
      <c r="E73" s="2"/>
      <c r="F73" s="8"/>
      <c r="G73" s="2"/>
      <c r="H73" s="2"/>
      <c r="I73" s="2"/>
    </row>
    <row r="74" spans="1:9" ht="18.75">
      <c r="A74" s="2"/>
      <c r="B74" s="2"/>
      <c r="C74" s="2"/>
      <c r="D74" s="2"/>
      <c r="E74" s="2"/>
      <c r="F74" s="8"/>
      <c r="G74" s="2"/>
      <c r="H74" s="2"/>
      <c r="I74" s="2"/>
    </row>
    <row r="75" spans="1:9" ht="18.75">
      <c r="A75" s="2"/>
      <c r="B75" s="2"/>
      <c r="C75" s="2"/>
      <c r="D75" s="2"/>
      <c r="E75" s="2"/>
      <c r="F75" s="8"/>
      <c r="G75" s="2"/>
      <c r="H75" s="2"/>
      <c r="I75" s="2"/>
    </row>
    <row r="76" spans="1:9" ht="18.75">
      <c r="A76" s="2"/>
      <c r="B76" s="2"/>
      <c r="C76" s="2"/>
      <c r="D76" s="2"/>
      <c r="E76" s="2"/>
      <c r="F76" s="8"/>
      <c r="G76" s="2"/>
      <c r="H76" s="2"/>
      <c r="I76" s="2"/>
    </row>
    <row r="77" spans="1:9" ht="18.75">
      <c r="A77" s="2"/>
      <c r="B77" s="2"/>
      <c r="C77" s="2"/>
      <c r="D77" s="2"/>
      <c r="E77" s="2"/>
      <c r="F77" s="8"/>
      <c r="G77" s="2"/>
      <c r="H77" s="2"/>
      <c r="I77" s="2"/>
    </row>
    <row r="78" spans="1:9" ht="18.75">
      <c r="A78" s="2"/>
      <c r="B78" s="2"/>
      <c r="C78" s="2"/>
      <c r="D78" s="2"/>
      <c r="E78" s="2"/>
      <c r="F78" s="8"/>
      <c r="G78" s="2"/>
      <c r="H78" s="2"/>
      <c r="I78" s="2"/>
    </row>
    <row r="79" spans="1:9" ht="18.75">
      <c r="A79" s="2"/>
      <c r="B79" s="2"/>
      <c r="C79" s="2"/>
      <c r="D79" s="2"/>
      <c r="E79" s="2"/>
      <c r="F79" s="8"/>
      <c r="G79" s="2"/>
      <c r="H79" s="2"/>
      <c r="I79" s="2"/>
    </row>
    <row r="80" spans="1:9" ht="18.75">
      <c r="A80" s="2"/>
      <c r="B80" s="2"/>
      <c r="C80" s="2"/>
      <c r="D80" s="2"/>
      <c r="E80" s="2"/>
      <c r="F80" s="8"/>
      <c r="G80" s="2"/>
      <c r="H80" s="2"/>
      <c r="I80" s="2"/>
    </row>
    <row r="81" spans="1:9" ht="18.75">
      <c r="A81" s="2"/>
      <c r="B81" s="2"/>
      <c r="C81" s="2"/>
      <c r="D81" s="2"/>
      <c r="E81" s="2"/>
      <c r="F81" s="8"/>
      <c r="G81" s="2"/>
      <c r="H81" s="2"/>
      <c r="I81" s="2"/>
    </row>
    <row r="82" spans="1:9" ht="18.75">
      <c r="A82" s="2"/>
      <c r="B82" s="2"/>
      <c r="C82" s="2"/>
      <c r="D82" s="2"/>
      <c r="E82" s="2"/>
      <c r="F82" s="8"/>
      <c r="G82" s="2"/>
      <c r="H82" s="2"/>
      <c r="I82" s="2"/>
    </row>
    <row r="83" spans="1:9" ht="18.75">
      <c r="A83" s="2"/>
      <c r="B83" s="2"/>
      <c r="C83" s="2"/>
      <c r="D83" s="2"/>
      <c r="E83" s="2"/>
      <c r="F83" s="8"/>
      <c r="G83" s="2"/>
      <c r="H83" s="2"/>
      <c r="I83" s="2"/>
    </row>
    <row r="84" spans="1:9" ht="18.75">
      <c r="A84" s="2"/>
      <c r="B84" s="2"/>
      <c r="C84" s="2"/>
      <c r="D84" s="2"/>
      <c r="E84" s="2"/>
      <c r="F84" s="8"/>
      <c r="G84" s="2"/>
      <c r="H84" s="2"/>
      <c r="I84" s="2"/>
    </row>
    <row r="85" spans="1:9" ht="18.75">
      <c r="A85" s="2"/>
      <c r="B85" s="2"/>
      <c r="C85" s="2"/>
      <c r="D85" s="2"/>
      <c r="E85" s="2"/>
      <c r="F85" s="8"/>
      <c r="G85" s="2"/>
      <c r="H85" s="2"/>
      <c r="I85" s="2"/>
    </row>
    <row r="86" spans="1:9" ht="18.75">
      <c r="A86" s="2"/>
      <c r="B86" s="2"/>
      <c r="C86" s="2"/>
      <c r="D86" s="2"/>
      <c r="E86" s="2"/>
      <c r="F86" s="8"/>
      <c r="G86" s="2"/>
      <c r="H86" s="2"/>
      <c r="I86" s="2"/>
    </row>
    <row r="87" spans="1:9" ht="18.75">
      <c r="A87" s="2"/>
      <c r="B87" s="2"/>
      <c r="C87" s="2"/>
      <c r="D87" s="2"/>
      <c r="E87" s="2"/>
      <c r="F87" s="8"/>
      <c r="G87" s="2"/>
      <c r="H87" s="2"/>
      <c r="I87" s="2"/>
    </row>
    <row r="88" spans="1:9" ht="18.75">
      <c r="A88" s="2"/>
      <c r="B88" s="2"/>
      <c r="C88" s="2"/>
      <c r="D88" s="2"/>
      <c r="E88" s="2"/>
      <c r="F88" s="8"/>
      <c r="G88" s="2"/>
      <c r="H88" s="2"/>
      <c r="I88" s="2"/>
    </row>
    <row r="89" spans="1:9" ht="18.75">
      <c r="A89" s="2"/>
      <c r="B89" s="2"/>
      <c r="C89" s="2"/>
      <c r="D89" s="2"/>
      <c r="E89" s="2"/>
      <c r="F89" s="8"/>
      <c r="G89" s="2"/>
      <c r="H89" s="2"/>
      <c r="I89" s="2"/>
    </row>
    <row r="90" spans="1:9" ht="18.75">
      <c r="A90" s="2"/>
      <c r="B90" s="2"/>
      <c r="C90" s="2"/>
      <c r="D90" s="2"/>
      <c r="E90" s="2"/>
      <c r="F90" s="8"/>
      <c r="G90" s="2"/>
      <c r="H90" s="2"/>
      <c r="I90" s="2"/>
    </row>
    <row r="91" spans="1:9" ht="18.75">
      <c r="A91" s="2"/>
      <c r="B91" s="2"/>
      <c r="C91" s="2"/>
      <c r="D91" s="2"/>
      <c r="E91" s="2"/>
      <c r="F91" s="8"/>
      <c r="G91" s="2"/>
      <c r="H91" s="2"/>
      <c r="I91" s="2"/>
    </row>
    <row r="92" spans="1:9" ht="18.75">
      <c r="A92" s="2"/>
      <c r="B92" s="2"/>
      <c r="C92" s="2"/>
      <c r="D92" s="2"/>
      <c r="E92" s="2"/>
      <c r="F92" s="8"/>
      <c r="G92" s="2"/>
      <c r="H92" s="2"/>
      <c r="I92" s="2"/>
    </row>
    <row r="93" spans="1:9" ht="18.75">
      <c r="A93" s="2"/>
      <c r="B93" s="2"/>
      <c r="C93" s="2"/>
      <c r="D93" s="2"/>
      <c r="E93" s="2"/>
      <c r="F93" s="8"/>
      <c r="G93" s="2"/>
      <c r="H93" s="2"/>
      <c r="I93" s="2"/>
    </row>
    <row r="94" spans="1:9" ht="18.75">
      <c r="A94" s="2"/>
      <c r="B94" s="2"/>
      <c r="C94" s="2"/>
      <c r="D94" s="2"/>
      <c r="E94" s="2"/>
      <c r="F94" s="8"/>
      <c r="G94" s="2"/>
      <c r="H94" s="2"/>
      <c r="I94" s="2"/>
    </row>
    <row r="95" spans="1:9" ht="18.75">
      <c r="A95" s="2"/>
      <c r="B95" s="2"/>
      <c r="C95" s="2"/>
      <c r="D95" s="2"/>
      <c r="E95" s="2"/>
      <c r="F95" s="8"/>
      <c r="G95" s="2"/>
      <c r="H95" s="2"/>
      <c r="I95" s="2"/>
    </row>
    <row r="96" spans="1:9" ht="18.75">
      <c r="A96" s="2"/>
      <c r="B96" s="2"/>
      <c r="C96" s="2"/>
      <c r="D96" s="2"/>
      <c r="E96" s="2"/>
      <c r="F96" s="8"/>
      <c r="G96" s="2"/>
      <c r="H96" s="2"/>
      <c r="I96" s="2"/>
    </row>
    <row r="97" spans="1:9" ht="18.75">
      <c r="A97" s="2"/>
      <c r="B97" s="2"/>
      <c r="C97" s="2"/>
      <c r="D97" s="2"/>
      <c r="E97" s="2"/>
      <c r="F97" s="8"/>
      <c r="G97" s="2"/>
      <c r="H97" s="2"/>
      <c r="I97" s="2"/>
    </row>
    <row r="98" spans="1:9" ht="18.75">
      <c r="A98" s="2"/>
      <c r="B98" s="2"/>
      <c r="C98" s="2"/>
      <c r="D98" s="2"/>
      <c r="E98" s="2"/>
      <c r="F98" s="8"/>
      <c r="G98" s="2"/>
      <c r="H98" s="2"/>
      <c r="I98" s="2"/>
    </row>
    <row r="99" spans="1:9" ht="18.75">
      <c r="A99" s="2"/>
      <c r="B99" s="2"/>
      <c r="C99" s="2"/>
      <c r="D99" s="2"/>
      <c r="E99" s="2"/>
      <c r="F99" s="8"/>
      <c r="G99" s="2"/>
      <c r="H99" s="2"/>
      <c r="I99" s="2"/>
    </row>
    <row r="100" spans="1:9" ht="18.75">
      <c r="A100" s="2"/>
      <c r="B100" s="2"/>
      <c r="C100" s="2"/>
      <c r="D100" s="2"/>
      <c r="E100" s="2"/>
      <c r="F100" s="8"/>
      <c r="G100" s="2"/>
      <c r="H100" s="2"/>
      <c r="I100" s="2"/>
    </row>
    <row r="101" spans="1:9" ht="18.75">
      <c r="A101" s="2"/>
      <c r="B101" s="2"/>
      <c r="C101" s="2"/>
      <c r="D101" s="2"/>
      <c r="E101" s="2"/>
      <c r="F101" s="8"/>
      <c r="G101" s="2"/>
      <c r="H101" s="2"/>
      <c r="I101" s="2"/>
    </row>
    <row r="102" spans="1:9" ht="18.75">
      <c r="A102" s="2"/>
      <c r="B102" s="2"/>
      <c r="C102" s="2"/>
      <c r="D102" s="2"/>
      <c r="E102" s="2"/>
      <c r="F102" s="8"/>
      <c r="G102" s="2"/>
      <c r="H102" s="2"/>
      <c r="I102" s="2"/>
    </row>
    <row r="103" spans="1:9" ht="18.75">
      <c r="A103" s="2"/>
      <c r="B103" s="2"/>
      <c r="C103" s="2"/>
      <c r="D103" s="2"/>
      <c r="E103" s="2"/>
      <c r="F103" s="8"/>
      <c r="G103" s="2"/>
      <c r="H103" s="2"/>
      <c r="I103" s="2"/>
    </row>
    <row r="104" spans="1:9" ht="18.75">
      <c r="A104" s="2"/>
      <c r="B104" s="2"/>
      <c r="C104" s="2"/>
      <c r="D104" s="2"/>
      <c r="E104" s="2"/>
      <c r="F104" s="8"/>
      <c r="G104" s="2"/>
      <c r="H104" s="2"/>
      <c r="I104" s="2"/>
    </row>
    <row r="105" spans="1:9" ht="18.75">
      <c r="A105" s="2"/>
      <c r="B105" s="2"/>
      <c r="C105" s="2"/>
      <c r="D105" s="2"/>
      <c r="E105" s="2"/>
      <c r="F105" s="8"/>
      <c r="G105" s="2"/>
      <c r="H105" s="2"/>
      <c r="I105" s="2"/>
    </row>
    <row r="106" spans="1:9" ht="18.75">
      <c r="A106" s="2"/>
      <c r="B106" s="2"/>
      <c r="C106" s="2"/>
      <c r="D106" s="2"/>
      <c r="E106" s="2"/>
      <c r="F106" s="8"/>
      <c r="G106" s="2"/>
      <c r="H106" s="2"/>
      <c r="I106" s="2"/>
    </row>
    <row r="107" spans="1:9" ht="18.75">
      <c r="A107" s="2"/>
      <c r="B107" s="2"/>
      <c r="C107" s="2"/>
      <c r="D107" s="2"/>
      <c r="E107" s="2"/>
      <c r="F107" s="8"/>
      <c r="G107" s="2"/>
      <c r="H107" s="2"/>
      <c r="I107" s="2"/>
    </row>
    <row r="108" spans="1:9" ht="18.75">
      <c r="A108" s="2"/>
      <c r="B108" s="2"/>
      <c r="C108" s="2"/>
      <c r="D108" s="2"/>
      <c r="E108" s="2"/>
      <c r="F108" s="8"/>
      <c r="G108" s="2"/>
      <c r="H108" s="2"/>
      <c r="I108" s="2"/>
    </row>
    <row r="109" spans="1:9" ht="18.75">
      <c r="A109" s="2"/>
      <c r="B109" s="2"/>
      <c r="C109" s="2"/>
      <c r="D109" s="2"/>
      <c r="E109" s="2"/>
      <c r="F109" s="8"/>
      <c r="G109" s="2"/>
      <c r="H109" s="2"/>
      <c r="I109" s="2"/>
    </row>
    <row r="110" spans="1:9" ht="18.75">
      <c r="A110" s="2"/>
      <c r="B110" s="2"/>
      <c r="C110" s="2"/>
      <c r="D110" s="2"/>
      <c r="E110" s="2"/>
      <c r="F110" s="8"/>
      <c r="G110" s="2"/>
      <c r="H110" s="2"/>
      <c r="I110" s="2"/>
    </row>
    <row r="111" spans="1:9" ht="18.75">
      <c r="A111" s="2"/>
      <c r="B111" s="2"/>
      <c r="C111" s="2"/>
      <c r="D111" s="2"/>
      <c r="E111" s="2"/>
      <c r="F111" s="8"/>
      <c r="G111" s="2"/>
      <c r="H111" s="2"/>
      <c r="I111" s="2"/>
    </row>
    <row r="112" spans="1:9" ht="18.75">
      <c r="A112" s="2"/>
      <c r="B112" s="2"/>
      <c r="C112" s="2"/>
      <c r="D112" s="2"/>
      <c r="E112" s="2"/>
      <c r="F112" s="8"/>
      <c r="G112" s="2"/>
      <c r="H112" s="2"/>
      <c r="I112" s="2"/>
    </row>
    <row r="113" spans="1:9" ht="18.75">
      <c r="A113" s="2"/>
      <c r="B113" s="2"/>
      <c r="C113" s="2"/>
      <c r="D113" s="2"/>
      <c r="E113" s="2"/>
      <c r="F113" s="8"/>
      <c r="G113" s="2"/>
      <c r="H113" s="2"/>
      <c r="I113" s="2"/>
    </row>
    <row r="114" spans="1:9" ht="18.75">
      <c r="A114" s="2"/>
      <c r="B114" s="2"/>
      <c r="C114" s="2"/>
      <c r="D114" s="2"/>
      <c r="E114" s="2"/>
      <c r="F114" s="8"/>
      <c r="G114" s="2"/>
      <c r="H114" s="2"/>
      <c r="I114" s="2"/>
    </row>
    <row r="115" spans="1:9" ht="18.75">
      <c r="A115" s="2"/>
      <c r="B115" s="2"/>
      <c r="C115" s="2"/>
      <c r="D115" s="2"/>
      <c r="E115" s="2"/>
      <c r="F115" s="8"/>
      <c r="G115" s="2"/>
      <c r="H115" s="2"/>
      <c r="I115" s="2"/>
    </row>
    <row r="116" spans="1:9" ht="18.75">
      <c r="A116" s="2"/>
      <c r="B116" s="2"/>
      <c r="C116" s="2"/>
      <c r="D116" s="2"/>
      <c r="E116" s="2"/>
      <c r="F116" s="8"/>
      <c r="G116" s="2"/>
      <c r="H116" s="2"/>
      <c r="I116" s="2"/>
    </row>
    <row r="117" spans="1:9" ht="18.75">
      <c r="A117" s="2"/>
      <c r="B117" s="2"/>
      <c r="C117" s="2"/>
      <c r="D117" s="2"/>
      <c r="E117" s="2"/>
      <c r="F117" s="8"/>
      <c r="G117" s="2"/>
      <c r="H117" s="2"/>
      <c r="I117" s="2"/>
    </row>
    <row r="118" spans="1:9" ht="18.75">
      <c r="A118" s="2"/>
      <c r="B118" s="2"/>
      <c r="C118" s="2"/>
      <c r="D118" s="2"/>
      <c r="E118" s="2"/>
      <c r="F118" s="8"/>
      <c r="G118" s="2"/>
      <c r="H118" s="2"/>
      <c r="I118" s="2"/>
    </row>
    <row r="119" spans="1:9" ht="18.75">
      <c r="A119" s="2"/>
      <c r="B119" s="2"/>
      <c r="C119" s="2"/>
      <c r="D119" s="2"/>
      <c r="E119" s="2"/>
      <c r="F119" s="8"/>
      <c r="G119" s="2"/>
      <c r="H119" s="2"/>
      <c r="I119" s="2"/>
    </row>
    <row r="120" spans="1:9" ht="18.75">
      <c r="A120" s="2"/>
      <c r="B120" s="2"/>
      <c r="C120" s="2"/>
      <c r="D120" s="2"/>
      <c r="E120" s="2"/>
      <c r="F120" s="8"/>
      <c r="G120" s="2"/>
      <c r="H120" s="2"/>
      <c r="I120" s="2"/>
    </row>
    <row r="121" spans="1:9" ht="18.75">
      <c r="A121" s="2"/>
      <c r="B121" s="2"/>
      <c r="C121" s="2"/>
      <c r="D121" s="2"/>
      <c r="E121" s="2"/>
      <c r="F121" s="8"/>
      <c r="G121" s="2"/>
      <c r="H121" s="2"/>
      <c r="I121" s="2"/>
    </row>
    <row r="122" spans="1:9" ht="18.75">
      <c r="A122" s="2"/>
      <c r="B122" s="2"/>
      <c r="C122" s="2"/>
      <c r="D122" s="2"/>
      <c r="E122" s="2"/>
      <c r="F122" s="8"/>
      <c r="G122" s="2"/>
      <c r="H122" s="2"/>
      <c r="I122" s="2"/>
    </row>
    <row r="123" spans="1:9" ht="18.75">
      <c r="A123" s="2"/>
      <c r="B123" s="2"/>
      <c r="C123" s="2"/>
      <c r="D123" s="2"/>
      <c r="E123" s="2"/>
      <c r="F123" s="8"/>
      <c r="G123" s="2"/>
      <c r="H123" s="2"/>
      <c r="I123" s="2"/>
    </row>
    <row r="124" spans="1:9" ht="18.75">
      <c r="A124" s="2"/>
      <c r="B124" s="2"/>
      <c r="C124" s="2"/>
      <c r="D124" s="2"/>
      <c r="E124" s="2"/>
      <c r="F124" s="8"/>
      <c r="G124" s="2"/>
      <c r="H124" s="2"/>
      <c r="I124" s="2"/>
    </row>
    <row r="125" spans="1:9" ht="18.75">
      <c r="A125" s="2"/>
      <c r="B125" s="2"/>
      <c r="C125" s="2"/>
      <c r="D125" s="2"/>
      <c r="E125" s="2"/>
      <c r="F125" s="8"/>
      <c r="G125" s="2"/>
      <c r="H125" s="2"/>
      <c r="I125" s="2"/>
    </row>
    <row r="126" spans="1:9" ht="18.75">
      <c r="A126" s="2"/>
      <c r="B126" s="2"/>
      <c r="C126" s="2"/>
      <c r="D126" s="2"/>
      <c r="E126" s="2"/>
      <c r="F126" s="8"/>
      <c r="G126" s="2"/>
      <c r="H126" s="2"/>
      <c r="I126" s="2"/>
    </row>
    <row r="127" spans="1:9" ht="18.75">
      <c r="A127" s="2"/>
      <c r="B127" s="2"/>
      <c r="C127" s="2"/>
      <c r="D127" s="2"/>
      <c r="E127" s="2"/>
      <c r="F127" s="8"/>
      <c r="G127" s="2"/>
      <c r="H127" s="2"/>
      <c r="I127" s="2"/>
    </row>
    <row r="128" spans="1:9" ht="18.75">
      <c r="A128" s="2"/>
      <c r="B128" s="2"/>
      <c r="C128" s="2"/>
      <c r="D128" s="2"/>
      <c r="E128" s="2"/>
      <c r="F128" s="8"/>
      <c r="G128" s="2"/>
      <c r="H128" s="2"/>
      <c r="I128" s="2"/>
    </row>
  </sheetData>
  <sheetProtection/>
  <mergeCells count="10">
    <mergeCell ref="A32:B32"/>
    <mergeCell ref="A2:H2"/>
    <mergeCell ref="C6:E6"/>
    <mergeCell ref="F6:H6"/>
    <mergeCell ref="H5:I5"/>
    <mergeCell ref="I6:I7"/>
    <mergeCell ref="A6:A7"/>
    <mergeCell ref="B6:B7"/>
    <mergeCell ref="A3:I3"/>
    <mergeCell ref="A4:I4"/>
  </mergeCells>
  <printOptions/>
  <pageMargins left="0.31496062992125984" right="0" top="0.15748031496062992" bottom="0.15748031496062992" header="0.1968503937007874" footer="0.15748031496062992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2022-10-19T10:10:51Z</cp:lastPrinted>
  <dcterms:created xsi:type="dcterms:W3CDTF">2001-12-07T05:58:10Z</dcterms:created>
  <dcterms:modified xsi:type="dcterms:W3CDTF">2024-01-09T07:28:16Z</dcterms:modified>
  <cp:category/>
  <cp:version/>
  <cp:contentType/>
  <cp:contentStatus/>
</cp:coreProperties>
</file>