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D:\РАБОТА\РІШЕННЯ\2024\Комплексна програма\ТРО2\"/>
    </mc:Choice>
  </mc:AlternateContent>
  <xr:revisionPtr revIDLastSave="0" documentId="13_ncr:1_{9E8A894A-EED4-4E38-80B7-30EA3A5C13E0}"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E36" i="1" l="1"/>
  <c r="F32" i="1"/>
  <c r="E32" i="1"/>
  <c r="F29" i="1"/>
  <c r="E29" i="1"/>
  <c r="E27" i="1" s="1"/>
  <c r="F39" i="1"/>
  <c r="F37" i="1"/>
  <c r="F15" i="1"/>
  <c r="F17" i="1" s="1"/>
  <c r="E15" i="1"/>
  <c r="E17" i="1" s="1"/>
  <c r="E39" i="1"/>
  <c r="E37" i="1"/>
  <c r="E23" i="1"/>
  <c r="E21" i="1" s="1"/>
  <c r="F23" i="1"/>
  <c r="F21" i="1" s="1"/>
  <c r="E9" i="1"/>
  <c r="E11" i="1" s="1"/>
  <c r="F9" i="1"/>
  <c r="F11" i="1" s="1"/>
  <c r="F36" i="1" l="1"/>
  <c r="F38" i="1"/>
  <c r="E38" i="1"/>
  <c r="F27" i="1"/>
</calcChain>
</file>

<file path=xl/sharedStrings.xml><?xml version="1.0" encoding="utf-8"?>
<sst xmlns="http://schemas.openxmlformats.org/spreadsheetml/2006/main" count="63" uniqueCount="32">
  <si>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</si>
  <si>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</si>
  <si>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</si>
  <si>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</si>
  <si>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</si>
  <si>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</si>
  <si>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</si>
  <si>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</si>
  <si>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</si>
  <si>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</si>
  <si>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</si>
  <si>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</si>
  <si>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</si>
  <si>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</si>
  <si>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</si>
  <si>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</si>
  <si>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</si>
  <si>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</si>
  <si>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</si>
  <si>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</si>
  <si>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2024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</si>
  <si>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</si>
  <si>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ПЕРЕЛІК
завдань і заходів територіальної оборони Павлоградської міської територіальної громади на 2024 рік</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</si>
  <si>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</si>
  <si>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</si>
  <si>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Забезпечення належного виконання бойових завдань</t>
  </si>
  <si>
    <t>Відділ цивільного захисту та оборонної роботи Павлоградської міської ради , Павлоградська районна державна адміністрація – керівник районної військової адміністрації (за згодою),  В/ч А4638  Міністерства оборони України</t>
  </si>
  <si>
    <t>Відділ цивільного захисту та оборонної роботи Павлоградської міської ради , Павлоградська районна державна адміністрація– керівник районної військової адміністрації (за згодою),  В/ч А1778  Міністерства оборони України</t>
  </si>
  <si>
    <t xml:space="preserve">2.2. Надання субвенції  для  виконання бойових завдань з метою забезпечення потреб військових частин, щодо укріплення матеріально-технічної бази та придбання обладнання </t>
  </si>
  <si>
    <t>Додаток 2
до рішення міської ради 
від __________ №____________</t>
  </si>
  <si>
    <t>2.3. Виділення "Субвенції  з місцевих бюджетів обласному бюджету на виконання заходів Програми територіальної оборони Дніпропетровської області та забезпечення заходів мобілізації на 2022-2024 роки" з послідуючою передачею її у вигляді субвенції державному бюджету</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</si>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</sst>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6">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Alignment="1">
      <alignment vertical="center" wrapText="1"/>
    </xf>
    <xf numFmtId="4" fontId="8"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left" vertical="top" wrapText="1"/>
    </xf>
    <xf numFmtId="0" fontId="7" fillId="0" borderId="1" xfId="0" applyFont="1" applyBorder="1" applyAlignment="1">
      <alignment horizontal="center" vertical="center"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0" xfId="0" applyFont="1" applyAlignment="1">
      <alignment horizontal="center" vertical="center" wrapText="1"/>
    </xf>
    <xf numFmtId="0" fontId="4" fillId="2" borderId="1" xfId="0" applyFont="1" applyFill="1" applyBorder="1" applyAlignment="1">
      <alignment horizontal="right" vertical="top"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6" fillId="2" borderId="1" xfId="0" applyFont="1"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1" xfId="0" applyFont="1" applyBorder="1" applyAlignment="1">
      <alignment horizontal="center" vertical="center" wrapText="1"/>
    </xf>
    <xf numFmtId="0" fontId="1" fillId="0" borderId="0" xfId="0" applyFont="1" applyAlignment="1">
      <alignment horizontal="left" vertical="center"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303"/>
  <sheetViews>
    <sheetView tabSelected="1" topLeftCell="A24" workbookViewId="0">
      <selection activeCell="H39" sqref="H39"/>
    </sheetView>
  </sheetViews>
  <sheetFormatPr defaultRowHeight="15" x14ac:dyDescent="0.25"/>
  <cols>
    <col min="1" max="1" width="14" customWidth="1"/>
    <col min="2" max="2" width="42.28515625" customWidth="1"/>
    <col min="3" max="3" width="52.140625" customWidth="1"/>
    <col min="4" max="4" width="19.85546875" style="12" customWidth="1"/>
    <col min="5" max="5" width="12.7109375" style="10" customWidth="1"/>
    <col min="6" max="6" width="12.140625" style="10" customWidth="1"/>
    <col min="7" max="7" width="15.140625" style="8" customWidth="1"/>
  </cols>
  <sheetData>
    <row r="1" spans="1:32" ht="51.75" customHeight="1" x14ac:dyDescent="0.25">
      <c r="A1" s="1"/>
      <c r="B1" s="1"/>
      <c r="C1" s="1"/>
      <c r="D1" s="17"/>
      <c r="E1" s="51" t="s">
        <v>29</v>
      </c>
      <c r="F1" s="51"/>
      <c r="G1" s="51"/>
      <c r="J1" s="1"/>
      <c r="K1" s="1"/>
      <c r="L1" s="1"/>
      <c r="M1" s="1"/>
      <c r="N1" s="1"/>
      <c r="O1" s="1"/>
      <c r="P1" s="1"/>
      <c r="Q1" s="1"/>
      <c r="R1" s="1"/>
      <c r="S1" s="1"/>
      <c r="T1" s="1"/>
      <c r="U1" s="1"/>
      <c r="V1" s="1"/>
      <c r="W1" s="1"/>
      <c r="X1" s="1"/>
      <c r="Y1" s="1"/>
      <c r="Z1" s="1"/>
      <c r="AA1" s="1"/>
      <c r="AB1" s="1"/>
      <c r="AC1" s="1"/>
      <c r="AD1" s="1"/>
      <c r="AE1" s="1"/>
      <c r="AF1" s="1"/>
    </row>
    <row r="2" spans="1:32" ht="11.25" hidden="1" customHeight="1" x14ac:dyDescent="0.25">
      <c r="A2" s="1"/>
      <c r="B2" s="1"/>
      <c r="C2" s="1"/>
      <c r="D2" s="11"/>
      <c r="E2" s="9"/>
      <c r="F2" s="9"/>
      <c r="G2" s="6"/>
      <c r="H2" s="1"/>
      <c r="I2" s="1"/>
      <c r="J2" s="1"/>
      <c r="K2" s="1"/>
      <c r="L2" s="1"/>
      <c r="M2" s="1"/>
      <c r="N2" s="1"/>
      <c r="O2" s="1"/>
      <c r="P2" s="1"/>
      <c r="Q2" s="1"/>
      <c r="R2" s="1"/>
      <c r="S2" s="1"/>
      <c r="T2" s="1"/>
      <c r="U2" s="1"/>
      <c r="V2" s="1"/>
      <c r="W2" s="1"/>
      <c r="X2" s="1"/>
      <c r="Y2" s="1"/>
      <c r="Z2" s="1"/>
      <c r="AA2" s="1"/>
      <c r="AB2" s="1"/>
      <c r="AC2" s="1"/>
      <c r="AD2" s="1"/>
      <c r="AE2" s="1"/>
      <c r="AF2" s="1"/>
    </row>
    <row r="3" spans="1:32" ht="34.5" customHeight="1" x14ac:dyDescent="0.25">
      <c r="A3" s="1"/>
      <c r="B3" s="54" t="s">
        <v>22</v>
      </c>
      <c r="C3" s="55"/>
      <c r="D3" s="55"/>
      <c r="E3" s="55"/>
      <c r="F3" s="55"/>
      <c r="G3" s="7"/>
      <c r="H3" s="1"/>
      <c r="I3" s="1"/>
      <c r="J3" s="1"/>
      <c r="K3" s="1"/>
      <c r="L3" s="1"/>
      <c r="M3" s="1"/>
      <c r="N3" s="1"/>
      <c r="O3" s="1"/>
      <c r="P3" s="1"/>
      <c r="Q3" s="1"/>
      <c r="R3" s="1"/>
      <c r="S3" s="1"/>
      <c r="T3" s="1"/>
      <c r="U3" s="1"/>
      <c r="V3" s="1"/>
      <c r="W3" s="1"/>
      <c r="X3" s="1"/>
      <c r="Y3" s="1"/>
      <c r="Z3" s="1"/>
      <c r="AA3" s="1"/>
      <c r="AB3" s="1"/>
      <c r="AC3" s="1"/>
      <c r="AD3" s="1"/>
      <c r="AE3" s="1"/>
      <c r="AF3" s="1"/>
    </row>
    <row r="4" spans="1:32" ht="10.5" hidden="1" customHeight="1" x14ac:dyDescent="0.25">
      <c r="A4" s="1"/>
      <c r="B4" s="1"/>
      <c r="C4" s="1"/>
      <c r="D4" s="11"/>
      <c r="E4" s="9"/>
      <c r="F4" s="9"/>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x14ac:dyDescent="0.25">
      <c r="A5" s="47" t="s">
        <v>0</v>
      </c>
      <c r="B5" s="47" t="s">
        <v>1</v>
      </c>
      <c r="C5" s="47" t="s">
        <v>2</v>
      </c>
      <c r="D5" s="47" t="s">
        <v>3</v>
      </c>
      <c r="E5" s="50" t="s">
        <v>10</v>
      </c>
      <c r="F5" s="50"/>
      <c r="G5" s="47"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x14ac:dyDescent="0.25">
      <c r="A6" s="47"/>
      <c r="B6" s="47"/>
      <c r="C6" s="47"/>
      <c r="D6" s="47"/>
      <c r="E6" s="2" t="s">
        <v>4</v>
      </c>
      <c r="F6" s="2">
        <v>2024</v>
      </c>
      <c r="G6" s="47"/>
      <c r="H6" s="1"/>
      <c r="I6" s="1"/>
      <c r="J6" s="1"/>
      <c r="K6" s="1"/>
      <c r="L6" s="1"/>
      <c r="M6" s="1"/>
      <c r="N6" s="1"/>
      <c r="O6" s="1"/>
      <c r="P6" s="1"/>
      <c r="Q6" s="1"/>
      <c r="R6" s="1"/>
      <c r="S6" s="1"/>
      <c r="T6" s="1"/>
      <c r="U6" s="1"/>
      <c r="V6" s="1"/>
      <c r="W6" s="1"/>
      <c r="X6" s="1"/>
      <c r="Y6" s="1"/>
      <c r="Z6" s="1"/>
      <c r="AA6" s="1"/>
      <c r="AB6" s="1"/>
      <c r="AC6" s="1"/>
      <c r="AD6" s="1"/>
      <c r="AE6" s="1"/>
      <c r="AF6" s="1"/>
    </row>
    <row r="7" spans="1:32" ht="130.5" customHeight="1" x14ac:dyDescent="0.25">
      <c r="A7" s="48" t="s">
        <v>11</v>
      </c>
      <c r="B7" s="35" t="s">
        <v>15</v>
      </c>
      <c r="C7" s="41" t="s">
        <v>24</v>
      </c>
      <c r="D7" s="31" t="s">
        <v>20</v>
      </c>
      <c r="E7" s="52">
        <v>0</v>
      </c>
      <c r="F7" s="52">
        <v>0</v>
      </c>
      <c r="G7" s="26" t="s">
        <v>9</v>
      </c>
      <c r="H7" s="1"/>
      <c r="I7" s="1"/>
      <c r="J7" s="1"/>
      <c r="K7" s="1"/>
      <c r="L7" s="1"/>
      <c r="M7" s="1"/>
      <c r="N7" s="1"/>
      <c r="O7" s="1"/>
      <c r="P7" s="1"/>
      <c r="Q7" s="1"/>
      <c r="R7" s="1"/>
      <c r="S7" s="1"/>
      <c r="T7" s="1"/>
      <c r="U7" s="1"/>
      <c r="V7" s="1"/>
      <c r="W7" s="1"/>
      <c r="X7" s="1"/>
      <c r="Y7" s="1"/>
      <c r="Z7" s="1"/>
      <c r="AA7" s="1"/>
      <c r="AB7" s="1"/>
      <c r="AC7" s="1"/>
      <c r="AD7" s="1"/>
      <c r="AE7" s="1"/>
      <c r="AF7" s="1"/>
    </row>
    <row r="8" spans="1:32" ht="7.5" hidden="1" customHeight="1" x14ac:dyDescent="0.25">
      <c r="A8" s="49"/>
      <c r="B8" s="36"/>
      <c r="C8" s="43"/>
      <c r="D8" s="32"/>
      <c r="E8" s="53"/>
      <c r="F8" s="53"/>
      <c r="G8" s="27"/>
      <c r="H8" s="1"/>
      <c r="I8" s="1"/>
      <c r="J8" s="1"/>
      <c r="K8" s="1"/>
      <c r="L8" s="1"/>
      <c r="M8" s="1"/>
      <c r="N8" s="1"/>
      <c r="O8" s="1"/>
      <c r="P8" s="1"/>
      <c r="Q8" s="1"/>
      <c r="R8" s="1"/>
      <c r="S8" s="1"/>
      <c r="T8" s="1"/>
      <c r="U8" s="1"/>
      <c r="V8" s="1"/>
      <c r="W8" s="1"/>
      <c r="X8" s="1"/>
      <c r="Y8" s="1"/>
      <c r="Z8" s="1"/>
      <c r="AA8" s="1"/>
      <c r="AB8" s="1"/>
      <c r="AC8" s="1"/>
      <c r="AD8" s="1"/>
      <c r="AE8" s="1"/>
      <c r="AF8" s="1"/>
    </row>
    <row r="9" spans="1:32" ht="18.95" customHeight="1" x14ac:dyDescent="0.25">
      <c r="A9" s="49"/>
      <c r="B9" s="36"/>
      <c r="C9" s="38" t="s">
        <v>13</v>
      </c>
      <c r="D9" s="15" t="s">
        <v>14</v>
      </c>
      <c r="E9" s="13">
        <f>SUM(E7:E7)</f>
        <v>0</v>
      </c>
      <c r="F9" s="13">
        <f>SUM(F7:F7)</f>
        <v>0</v>
      </c>
      <c r="G9" s="27"/>
      <c r="H9" s="1"/>
      <c r="I9" s="1"/>
      <c r="J9" s="1"/>
      <c r="K9" s="1"/>
      <c r="L9" s="1"/>
      <c r="M9" s="1"/>
      <c r="N9" s="1"/>
      <c r="O9" s="1"/>
      <c r="P9" s="1"/>
      <c r="Q9" s="1"/>
      <c r="R9" s="1"/>
      <c r="S9" s="1"/>
      <c r="T9" s="1"/>
      <c r="U9" s="1"/>
      <c r="V9" s="1"/>
      <c r="W9" s="1"/>
      <c r="X9" s="1"/>
      <c r="Y9" s="1"/>
      <c r="Z9" s="1"/>
      <c r="AA9" s="1"/>
      <c r="AB9" s="1"/>
      <c r="AC9" s="1"/>
      <c r="AD9" s="1"/>
      <c r="AE9" s="1"/>
      <c r="AF9" s="1"/>
    </row>
    <row r="10" spans="1:32" ht="18.95" customHeight="1" x14ac:dyDescent="0.25">
      <c r="A10" s="49"/>
      <c r="B10" s="36"/>
      <c r="C10" s="39"/>
      <c r="D10" s="16" t="s">
        <v>6</v>
      </c>
      <c r="E10" s="13"/>
      <c r="F10" s="13"/>
      <c r="G10" s="27"/>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x14ac:dyDescent="0.25">
      <c r="A11" s="49"/>
      <c r="B11" s="36"/>
      <c r="C11" s="39"/>
      <c r="D11" s="16" t="s">
        <v>7</v>
      </c>
      <c r="E11" s="13">
        <f>SUM(E9)</f>
        <v>0</v>
      </c>
      <c r="F11" s="13">
        <f>SUM(F9)</f>
        <v>0</v>
      </c>
      <c r="G11" s="27"/>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 customHeight="1" x14ac:dyDescent="0.25">
      <c r="A12" s="49"/>
      <c r="B12" s="37"/>
      <c r="C12" s="40"/>
      <c r="D12" s="16" t="s">
        <v>8</v>
      </c>
      <c r="E12" s="13"/>
      <c r="F12" s="13"/>
      <c r="G12" s="28"/>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02" customHeight="1" x14ac:dyDescent="0.25">
      <c r="A13" s="49"/>
      <c r="B13" s="41" t="s">
        <v>16</v>
      </c>
      <c r="C13" s="41" t="s">
        <v>23</v>
      </c>
      <c r="D13" s="31" t="s">
        <v>20</v>
      </c>
      <c r="E13" s="29">
        <v>500000</v>
      </c>
      <c r="F13" s="29">
        <v>500000</v>
      </c>
      <c r="G13" s="26"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8.25" customHeight="1" x14ac:dyDescent="0.25">
      <c r="A14" s="49"/>
      <c r="B14" s="42"/>
      <c r="C14" s="43"/>
      <c r="D14" s="32"/>
      <c r="E14" s="30"/>
      <c r="F14" s="30"/>
      <c r="G14" s="27"/>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x14ac:dyDescent="0.25">
      <c r="A15" s="49"/>
      <c r="B15" s="42"/>
      <c r="C15" s="38" t="s">
        <v>13</v>
      </c>
      <c r="D15" s="15" t="s">
        <v>14</v>
      </c>
      <c r="E15" s="20">
        <f>SUM(E13:E13)</f>
        <v>500000</v>
      </c>
      <c r="F15" s="20">
        <f>SUM(F13:F13)</f>
        <v>500000</v>
      </c>
      <c r="G15" s="27"/>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49"/>
      <c r="B16" s="42"/>
      <c r="C16" s="39"/>
      <c r="D16" s="16" t="s">
        <v>6</v>
      </c>
      <c r="E16" s="20"/>
      <c r="F16" s="20"/>
      <c r="G16" s="27"/>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49"/>
      <c r="B17" s="42"/>
      <c r="C17" s="39"/>
      <c r="D17" s="16" t="s">
        <v>7</v>
      </c>
      <c r="E17" s="20">
        <f t="shared" ref="E17:F17" si="0">SUM(E15:E15)</f>
        <v>500000</v>
      </c>
      <c r="F17" s="20">
        <f t="shared" si="0"/>
        <v>500000</v>
      </c>
      <c r="G17" s="27"/>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49"/>
      <c r="B18" s="43"/>
      <c r="C18" s="40"/>
      <c r="D18" s="16" t="s">
        <v>8</v>
      </c>
      <c r="E18" s="13"/>
      <c r="F18" s="13"/>
      <c r="G18" s="28"/>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4.25" customHeight="1" x14ac:dyDescent="0.25">
      <c r="A19" s="44" t="s">
        <v>12</v>
      </c>
      <c r="B19" s="35" t="s">
        <v>17</v>
      </c>
      <c r="C19" s="41" t="s">
        <v>21</v>
      </c>
      <c r="D19" s="31" t="s">
        <v>20</v>
      </c>
      <c r="E19" s="29">
        <v>0</v>
      </c>
      <c r="F19" s="29">
        <v>0</v>
      </c>
      <c r="G19" s="26" t="s">
        <v>9</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6.75" customHeight="1" x14ac:dyDescent="0.25">
      <c r="A20" s="45"/>
      <c r="B20" s="36"/>
      <c r="C20" s="43"/>
      <c r="D20" s="32"/>
      <c r="E20" s="30"/>
      <c r="F20" s="30"/>
      <c r="G20" s="27"/>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4.25" customHeight="1" x14ac:dyDescent="0.25">
      <c r="A21" s="45"/>
      <c r="B21" s="36"/>
      <c r="C21" s="38" t="s">
        <v>13</v>
      </c>
      <c r="D21" s="15" t="s">
        <v>14</v>
      </c>
      <c r="E21" s="13">
        <f>SUM(E22:E24)</f>
        <v>0</v>
      </c>
      <c r="F21" s="13">
        <f>SUM(F22:F24)</f>
        <v>0</v>
      </c>
      <c r="G21" s="27"/>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45"/>
      <c r="B22" s="36"/>
      <c r="C22" s="39"/>
      <c r="D22" s="16" t="s">
        <v>6</v>
      </c>
      <c r="E22" s="13"/>
      <c r="F22" s="13"/>
      <c r="G22" s="27"/>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45"/>
      <c r="B23" s="36"/>
      <c r="C23" s="39"/>
      <c r="D23" s="16" t="s">
        <v>7</v>
      </c>
      <c r="E23" s="13">
        <f>SUM(E19:E19)</f>
        <v>0</v>
      </c>
      <c r="F23" s="13">
        <f>SUM(F19:F19)</f>
        <v>0</v>
      </c>
      <c r="G23" s="27"/>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21" customHeight="1" x14ac:dyDescent="0.25">
      <c r="A24" s="45"/>
      <c r="B24" s="37"/>
      <c r="C24" s="40"/>
      <c r="D24" s="16" t="s">
        <v>8</v>
      </c>
      <c r="E24" s="13"/>
      <c r="F24" s="13"/>
      <c r="G24" s="28"/>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53.25" customHeight="1" x14ac:dyDescent="0.25">
      <c r="A25" s="45"/>
      <c r="B25" s="41" t="s">
        <v>28</v>
      </c>
      <c r="C25" s="25" t="s">
        <v>26</v>
      </c>
      <c r="D25" s="23" t="s">
        <v>20</v>
      </c>
      <c r="E25" s="13">
        <v>3000000</v>
      </c>
      <c r="F25" s="13">
        <v>3000000</v>
      </c>
      <c r="G25" s="26" t="s">
        <v>25</v>
      </c>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57.75" customHeight="1" x14ac:dyDescent="0.25">
      <c r="A26" s="45"/>
      <c r="B26" s="42"/>
      <c r="C26" s="22" t="s">
        <v>27</v>
      </c>
      <c r="D26" s="23" t="s">
        <v>20</v>
      </c>
      <c r="E26" s="13">
        <v>4979400</v>
      </c>
      <c r="F26" s="13">
        <v>4979400</v>
      </c>
      <c r="G26" s="28"/>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20.25" customHeight="1" x14ac:dyDescent="0.25">
      <c r="A27" s="45"/>
      <c r="B27" s="42"/>
      <c r="C27" s="38" t="s">
        <v>13</v>
      </c>
      <c r="D27" s="15" t="s">
        <v>14</v>
      </c>
      <c r="E27" s="13">
        <f>SUM(E28:E30)</f>
        <v>7979400</v>
      </c>
      <c r="F27" s="13">
        <f>SUM(F28:F30)</f>
        <v>7979400</v>
      </c>
      <c r="G27" s="2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7.25" customHeight="1" x14ac:dyDescent="0.25">
      <c r="A28" s="45"/>
      <c r="B28" s="42"/>
      <c r="C28" s="39"/>
      <c r="D28" s="16" t="s">
        <v>6</v>
      </c>
      <c r="E28" s="13"/>
      <c r="F28" s="13"/>
      <c r="G28" s="21"/>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x14ac:dyDescent="0.25">
      <c r="A29" s="45"/>
      <c r="B29" s="42"/>
      <c r="C29" s="39"/>
      <c r="D29" s="16" t="s">
        <v>7</v>
      </c>
      <c r="E29" s="13">
        <f>E25+E26</f>
        <v>7979400</v>
      </c>
      <c r="F29" s="13">
        <f>F25+F26</f>
        <v>7979400</v>
      </c>
      <c r="G29" s="2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15.75" customHeight="1" x14ac:dyDescent="0.25">
      <c r="A30" s="45"/>
      <c r="B30" s="43"/>
      <c r="C30" s="40"/>
      <c r="D30" s="16" t="s">
        <v>8</v>
      </c>
      <c r="E30" s="13"/>
      <c r="F30" s="13"/>
      <c r="G30" s="2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43.5" customHeight="1" x14ac:dyDescent="0.25">
      <c r="A31" s="45"/>
      <c r="B31" s="41" t="s">
        <v>30</v>
      </c>
      <c r="C31" s="24" t="s">
        <v>31</v>
      </c>
      <c r="D31" s="23" t="s">
        <v>20</v>
      </c>
      <c r="E31" s="13">
        <v>50000000</v>
      </c>
      <c r="F31" s="13">
        <v>50000000</v>
      </c>
      <c r="G31" s="2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x14ac:dyDescent="0.25">
      <c r="A32" s="45"/>
      <c r="B32" s="42"/>
      <c r="C32" s="38" t="s">
        <v>13</v>
      </c>
      <c r="D32" s="15" t="s">
        <v>14</v>
      </c>
      <c r="E32" s="13">
        <f>SUM(E33:E35)</f>
        <v>50000000</v>
      </c>
      <c r="F32" s="13">
        <f>SUM(F33:F35)</f>
        <v>50000000</v>
      </c>
      <c r="G32" s="2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ustomHeight="1" x14ac:dyDescent="0.25">
      <c r="A33" s="45"/>
      <c r="B33" s="42"/>
      <c r="C33" s="39"/>
      <c r="D33" s="16" t="s">
        <v>6</v>
      </c>
      <c r="E33" s="13"/>
      <c r="F33" s="13"/>
      <c r="G33" s="2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ustomHeight="1" x14ac:dyDescent="0.25">
      <c r="A34" s="45"/>
      <c r="B34" s="42"/>
      <c r="C34" s="39"/>
      <c r="D34" s="16" t="s">
        <v>7</v>
      </c>
      <c r="E34" s="13">
        <v>50000000</v>
      </c>
      <c r="F34" s="13">
        <v>50000000</v>
      </c>
      <c r="G34" s="2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ustomHeight="1" x14ac:dyDescent="0.25">
      <c r="A35" s="45"/>
      <c r="B35" s="43"/>
      <c r="C35" s="40"/>
      <c r="D35" s="16" t="s">
        <v>8</v>
      </c>
      <c r="E35" s="13"/>
      <c r="F35" s="13"/>
      <c r="G35" s="2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 customHeight="1" x14ac:dyDescent="0.25">
      <c r="A36" s="34" t="s">
        <v>18</v>
      </c>
      <c r="B36" s="34"/>
      <c r="C36" s="34"/>
      <c r="D36" s="3" t="s">
        <v>14</v>
      </c>
      <c r="E36" s="18">
        <f>SUM(E21+E15+E9+E27+E32)</f>
        <v>58479400</v>
      </c>
      <c r="F36" s="18">
        <f>SUM(F21+F15+F9+F27+F32)</f>
        <v>58479400</v>
      </c>
      <c r="G36" s="46"/>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 customHeight="1" x14ac:dyDescent="0.25">
      <c r="A37" s="34"/>
      <c r="B37" s="34"/>
      <c r="C37" s="34"/>
      <c r="D37" s="4" t="s">
        <v>6</v>
      </c>
      <c r="E37" s="18">
        <f>E10+E22</f>
        <v>0</v>
      </c>
      <c r="F37" s="18">
        <f>F10+F16+F22</f>
        <v>0</v>
      </c>
      <c r="G37" s="46"/>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x14ac:dyDescent="0.25">
      <c r="A38" s="34"/>
      <c r="B38" s="34"/>
      <c r="C38" s="34"/>
      <c r="D38" s="4" t="s">
        <v>7</v>
      </c>
      <c r="E38" s="18">
        <f>SUM(E23+E17+E11+E29+E34)</f>
        <v>58479400</v>
      </c>
      <c r="F38" s="18">
        <f>SUM(F23+F17+F11+F29+F34)</f>
        <v>58479400</v>
      </c>
      <c r="G38" s="46"/>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x14ac:dyDescent="0.25">
      <c r="A39" s="34"/>
      <c r="B39" s="34"/>
      <c r="C39" s="34"/>
      <c r="D39" s="5" t="s">
        <v>8</v>
      </c>
      <c r="E39" s="19">
        <f>E12+E18+E24</f>
        <v>0</v>
      </c>
      <c r="F39" s="19">
        <f>F12+F18+F24</f>
        <v>0</v>
      </c>
      <c r="G39" s="46"/>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27" customHeight="1" x14ac:dyDescent="0.25">
      <c r="B40" s="33" t="s">
        <v>19</v>
      </c>
      <c r="C40" s="33"/>
      <c r="D40" s="33"/>
      <c r="E40" s="33"/>
      <c r="F40" s="33"/>
      <c r="G40" s="14"/>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x14ac:dyDescent="0.25">
      <c r="A41" s="1"/>
      <c r="B41" s="1"/>
      <c r="C41" s="1"/>
      <c r="D41" s="11"/>
      <c r="E41" s="9"/>
      <c r="F41" s="9"/>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x14ac:dyDescent="0.25">
      <c r="A42" s="1"/>
      <c r="B42" s="1"/>
      <c r="C42" s="1"/>
      <c r="D42" s="11"/>
      <c r="E42" s="9"/>
      <c r="F42" s="9"/>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x14ac:dyDescent="0.25">
      <c r="A43" s="1"/>
      <c r="B43" s="1"/>
      <c r="C43" s="1"/>
      <c r="D43" s="11"/>
      <c r="E43" s="9"/>
      <c r="F43" s="9"/>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x14ac:dyDescent="0.25">
      <c r="A44" s="1"/>
      <c r="B44" s="1"/>
      <c r="C44" s="1"/>
      <c r="D44" s="11"/>
      <c r="E44" s="9"/>
      <c r="F44" s="9"/>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11"/>
      <c r="E45" s="9"/>
      <c r="F45" s="9"/>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11"/>
      <c r="E46" s="9"/>
      <c r="F46" s="9"/>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11"/>
      <c r="E47" s="9"/>
      <c r="F47" s="9"/>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11"/>
      <c r="E48" s="9"/>
      <c r="F48" s="9"/>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11"/>
      <c r="E49" s="9"/>
      <c r="F49" s="9"/>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11"/>
      <c r="E50" s="9"/>
      <c r="F50" s="9"/>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11"/>
      <c r="E51" s="9"/>
      <c r="F51" s="9"/>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11"/>
      <c r="E52" s="9"/>
      <c r="F52" s="9"/>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11"/>
      <c r="E53" s="9"/>
      <c r="F53" s="9"/>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11"/>
      <c r="E54" s="9"/>
      <c r="F54" s="9"/>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11"/>
      <c r="E55" s="9"/>
      <c r="F55" s="9"/>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11"/>
      <c r="E56" s="9"/>
      <c r="F56" s="9"/>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11"/>
      <c r="E57" s="9"/>
      <c r="F57" s="9"/>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11"/>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11"/>
      <c r="E59" s="9"/>
      <c r="F59" s="9"/>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11"/>
      <c r="E60" s="9"/>
      <c r="F60" s="9"/>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11"/>
      <c r="E61" s="9"/>
      <c r="F61" s="9"/>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11"/>
      <c r="E62" s="9"/>
      <c r="F62" s="9"/>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11"/>
      <c r="E63" s="9"/>
      <c r="F63" s="9"/>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11"/>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11"/>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11"/>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11"/>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11"/>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11"/>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11"/>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11"/>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11"/>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11"/>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11"/>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11"/>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11"/>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11"/>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11"/>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11"/>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11"/>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11"/>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11"/>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11"/>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11"/>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11"/>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11"/>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11"/>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11"/>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11"/>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11"/>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11"/>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11"/>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11"/>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11"/>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11"/>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11"/>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11"/>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11"/>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11"/>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11"/>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11"/>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11"/>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11"/>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11"/>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11"/>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11"/>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11"/>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11"/>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11"/>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11"/>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11"/>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11"/>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11"/>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11"/>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11"/>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11"/>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11"/>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11"/>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11"/>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11"/>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11"/>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11"/>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11"/>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11"/>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11"/>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11"/>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11"/>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11"/>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11"/>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11"/>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11"/>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11"/>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11"/>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11"/>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11"/>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11"/>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11"/>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11"/>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11"/>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11"/>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11"/>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11"/>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11"/>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11"/>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11"/>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11"/>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11"/>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11"/>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11"/>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11"/>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11"/>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11"/>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11"/>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11"/>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11"/>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11"/>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11"/>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11"/>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11"/>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11"/>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11"/>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11"/>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11"/>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11"/>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11"/>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11"/>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11"/>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11"/>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11"/>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11"/>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11"/>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11"/>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11"/>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11"/>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11"/>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11"/>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11"/>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11"/>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11"/>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11"/>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11"/>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11"/>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11"/>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11"/>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11"/>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11"/>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11"/>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11"/>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11"/>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11"/>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11"/>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11"/>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11"/>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11"/>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11"/>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11"/>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11"/>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11"/>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11"/>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11"/>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11"/>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11"/>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11"/>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11"/>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11"/>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11"/>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11"/>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11"/>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11"/>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11"/>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11"/>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11"/>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11"/>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11"/>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11"/>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11"/>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11"/>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11"/>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11"/>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11"/>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11"/>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11"/>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11"/>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11"/>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11"/>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11"/>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11"/>
      <c r="E227" s="9"/>
      <c r="F227" s="9"/>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11"/>
      <c r="E228" s="9"/>
      <c r="F228" s="9"/>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11"/>
      <c r="E229" s="9"/>
      <c r="F229" s="9"/>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11"/>
      <c r="E230" s="9"/>
      <c r="F230" s="9"/>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11"/>
      <c r="E231" s="9"/>
      <c r="F231" s="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11"/>
      <c r="E232" s="9"/>
      <c r="F232" s="9"/>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11"/>
      <c r="E233" s="9"/>
      <c r="F233" s="9"/>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11"/>
      <c r="E234" s="9"/>
      <c r="F234" s="9"/>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11"/>
      <c r="E235" s="9"/>
      <c r="F235" s="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11"/>
      <c r="E236" s="9"/>
      <c r="F236" s="9"/>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11"/>
      <c r="E237" s="9"/>
      <c r="F237" s="9"/>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11"/>
      <c r="E238" s="9"/>
      <c r="F238" s="9"/>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11"/>
      <c r="E239" s="9"/>
      <c r="F239" s="9"/>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11"/>
      <c r="E240" s="9"/>
      <c r="F240" s="9"/>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11"/>
      <c r="E241" s="9"/>
      <c r="F241" s="9"/>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11"/>
      <c r="E242" s="9"/>
      <c r="F242" s="9"/>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11"/>
      <c r="E243" s="9"/>
      <c r="F243" s="9"/>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11"/>
      <c r="E244" s="9"/>
      <c r="F244" s="9"/>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11"/>
      <c r="E245" s="9"/>
      <c r="F245" s="9"/>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11"/>
      <c r="E246" s="9"/>
      <c r="F246" s="9"/>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11"/>
      <c r="E247" s="9"/>
      <c r="F247" s="9"/>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11"/>
      <c r="E248" s="9"/>
      <c r="F248" s="9"/>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11"/>
      <c r="E249" s="9"/>
      <c r="F249" s="9"/>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11"/>
      <c r="E250" s="9"/>
      <c r="F250" s="9"/>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11"/>
      <c r="E251" s="9"/>
      <c r="F251" s="9"/>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11"/>
      <c r="E252" s="9"/>
      <c r="F252" s="9"/>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11"/>
      <c r="E253" s="9"/>
      <c r="F253" s="9"/>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11"/>
      <c r="E254" s="9"/>
      <c r="F254" s="9"/>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11"/>
      <c r="E255" s="9"/>
      <c r="F255" s="9"/>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11"/>
      <c r="E256" s="9"/>
      <c r="F256" s="9"/>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11"/>
      <c r="E257" s="9"/>
      <c r="F257" s="9"/>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11"/>
      <c r="E258" s="9"/>
      <c r="F258" s="9"/>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11"/>
      <c r="E259" s="9"/>
      <c r="F259" s="9"/>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11"/>
      <c r="E260" s="9"/>
      <c r="F260" s="9"/>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11"/>
      <c r="E261" s="9"/>
      <c r="F261" s="9"/>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11"/>
      <c r="E262" s="9"/>
      <c r="F262" s="9"/>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11"/>
      <c r="E263" s="9"/>
      <c r="F263" s="9"/>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11"/>
      <c r="E264" s="9"/>
      <c r="F264" s="9"/>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11"/>
      <c r="E265" s="9"/>
      <c r="F265" s="9"/>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11"/>
      <c r="E266" s="9"/>
      <c r="F266" s="9"/>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11"/>
      <c r="E267" s="9"/>
      <c r="F267" s="9"/>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11"/>
      <c r="E268" s="9"/>
      <c r="F268" s="9"/>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11"/>
      <c r="E269" s="9"/>
      <c r="F269" s="9"/>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11"/>
      <c r="E270" s="9"/>
      <c r="F270" s="9"/>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11"/>
      <c r="E271" s="9"/>
      <c r="F271" s="9"/>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11"/>
      <c r="E272" s="9"/>
      <c r="F272" s="9"/>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11"/>
      <c r="E273" s="9"/>
      <c r="F273" s="9"/>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11"/>
      <c r="E274" s="9"/>
      <c r="F274" s="9"/>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11"/>
      <c r="E275" s="9"/>
      <c r="F275" s="9"/>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11"/>
      <c r="E276" s="9"/>
      <c r="F276" s="9"/>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11"/>
      <c r="E277" s="9"/>
      <c r="F277" s="9"/>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11"/>
      <c r="E278" s="9"/>
      <c r="F278" s="9"/>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11"/>
      <c r="E279" s="9"/>
      <c r="F279" s="9"/>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11"/>
      <c r="E280" s="9"/>
      <c r="F280" s="9"/>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11"/>
      <c r="E281" s="9"/>
      <c r="F281" s="9"/>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11"/>
      <c r="E282" s="9"/>
      <c r="F282" s="9"/>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11"/>
      <c r="E283" s="9"/>
      <c r="F283" s="9"/>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11"/>
      <c r="E284" s="9"/>
      <c r="F284" s="9"/>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11"/>
      <c r="E285" s="9"/>
      <c r="F285" s="9"/>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11"/>
      <c r="E286" s="9"/>
      <c r="F286" s="9"/>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11"/>
      <c r="E287" s="9"/>
      <c r="F287" s="9"/>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11"/>
      <c r="E288" s="9"/>
      <c r="F288" s="9"/>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11"/>
      <c r="E289" s="9"/>
      <c r="F289" s="9"/>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11"/>
      <c r="E290" s="9"/>
      <c r="F290" s="9"/>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11"/>
      <c r="E291" s="9"/>
      <c r="F291" s="9"/>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11"/>
      <c r="E292" s="9"/>
      <c r="F292" s="9"/>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11"/>
      <c r="E293" s="9"/>
      <c r="F293" s="9"/>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11"/>
      <c r="E294" s="9"/>
      <c r="F294" s="9"/>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11"/>
      <c r="E295" s="9"/>
      <c r="F295" s="9"/>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11"/>
      <c r="E296" s="9"/>
      <c r="F296" s="9"/>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11"/>
      <c r="E297" s="9"/>
      <c r="F297" s="9"/>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11"/>
      <c r="E298" s="9"/>
      <c r="F298" s="9"/>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11"/>
      <c r="E299" s="9"/>
      <c r="F299" s="9"/>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11"/>
      <c r="E300" s="9"/>
      <c r="F300" s="9"/>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11"/>
      <c r="E301" s="9"/>
      <c r="F301" s="9"/>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11"/>
      <c r="E302" s="9"/>
      <c r="F302" s="9"/>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11"/>
      <c r="E303" s="9"/>
      <c r="F303" s="9"/>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sheetData>
  <mergeCells count="39">
    <mergeCell ref="G13:G18"/>
    <mergeCell ref="B3:F3"/>
    <mergeCell ref="C5:C6"/>
    <mergeCell ref="G5:G6"/>
    <mergeCell ref="B5:B6"/>
    <mergeCell ref="E1:G1"/>
    <mergeCell ref="C9:C12"/>
    <mergeCell ref="G7:G12"/>
    <mergeCell ref="C7:C8"/>
    <mergeCell ref="D7:D8"/>
    <mergeCell ref="E7:E8"/>
    <mergeCell ref="F7:F8"/>
    <mergeCell ref="D13:D14"/>
    <mergeCell ref="E13:E14"/>
    <mergeCell ref="A5:A6"/>
    <mergeCell ref="B7:B12"/>
    <mergeCell ref="C19:C20"/>
    <mergeCell ref="A7:A18"/>
    <mergeCell ref="D5:D6"/>
    <mergeCell ref="E5:F5"/>
    <mergeCell ref="B13:B18"/>
    <mergeCell ref="C15:C18"/>
    <mergeCell ref="C13:C14"/>
    <mergeCell ref="F13:F14"/>
    <mergeCell ref="G19:G24"/>
    <mergeCell ref="F19:F20"/>
    <mergeCell ref="E19:E20"/>
    <mergeCell ref="D19:D20"/>
    <mergeCell ref="B40:F40"/>
    <mergeCell ref="A36:C39"/>
    <mergeCell ref="B19:B24"/>
    <mergeCell ref="C32:C35"/>
    <mergeCell ref="B31:B35"/>
    <mergeCell ref="A19:A35"/>
    <mergeCell ref="G36:G39"/>
    <mergeCell ref="C27:C30"/>
    <mergeCell ref="B25:B30"/>
    <mergeCell ref="C21:C24"/>
    <mergeCell ref="G25:G26"/>
  </mergeCells>
  <pageMargins left="0.19685039370078741" right="0.19685039370078741" top="0.78740157480314965" bottom="0.39370078740157483" header="0" footer="0"/>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2024-02-27T08:18:09Z</cp:lastPrinted>
  <dcterms:created xsi:type="dcterms:W3CDTF">2022-10-06T06:51:51Z</dcterms:created>
  <dcterms:modified xsi:type="dcterms:W3CDTF">2024-02-29T11:34:16Z</dcterms:modified>
</cp:coreProperties>
</file>