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" yWindow="288" windowWidth="9720" windowHeight="8712" tabRatio="927" activeTab="0"/>
  </bookViews>
  <sheets>
    <sheet name="1 квартал 2023" sheetId="1" r:id="rId1"/>
  </sheets>
  <definedNames>
    <definedName name="_xlnm.Print_Area" localSheetId="0">'1 квартал 2023'!$A$1:$F$44</definedName>
  </definedNames>
  <calcPr fullCalcOnLoad="1"/>
</workbook>
</file>

<file path=xl/sharedStrings.xml><?xml version="1.0" encoding="utf-8"?>
<sst xmlns="http://schemas.openxmlformats.org/spreadsheetml/2006/main" count="41" uniqueCount="39">
  <si>
    <t>Найменування</t>
  </si>
  <si>
    <t>№</t>
  </si>
  <si>
    <t>Утримання доріг КП "Затишне місто"</t>
  </si>
  <si>
    <t>% виконання</t>
  </si>
  <si>
    <t>грн.</t>
  </si>
  <si>
    <t>Всього</t>
  </si>
  <si>
    <t xml:space="preserve"> Відхилення (+,-)</t>
  </si>
  <si>
    <t xml:space="preserve">Утримання малих архітектурних форм КП "Затишне місто"                       </t>
  </si>
  <si>
    <t xml:space="preserve"> </t>
  </si>
  <si>
    <t>Захоронення твердих побутових відходів на полігоні ТПВ</t>
  </si>
  <si>
    <t>Аналіз використання коштів бюджету Павлоградської міської територіальної громади</t>
  </si>
  <si>
    <t xml:space="preserve">Утримання та поточний ремонт мереж зовнішнього освітлення КП "Павлоград - Світло" </t>
  </si>
  <si>
    <t>Оплата використаної  електроенергії  по зовнішньому освітленню міста КП "Павлоград Світло"</t>
  </si>
  <si>
    <t>Заходи з догляду та продовження віку дерев</t>
  </si>
  <si>
    <t>Спилювання сухих дерев</t>
  </si>
  <si>
    <t>Поточний ремонт доріг</t>
  </si>
  <si>
    <t>Організація благоустрою населених пунктів</t>
  </si>
  <si>
    <t>Інші видатки ЖКГ</t>
  </si>
  <si>
    <t>План на  І квартал 2024 року</t>
  </si>
  <si>
    <t>Виконано за І квартал 2024року</t>
  </si>
  <si>
    <t>по галузі "Житлово-комунальне господарство" за І квартал 2024 року</t>
  </si>
  <si>
    <t>Придбання лавок</t>
  </si>
  <si>
    <t>Придбання ігрових елементів</t>
  </si>
  <si>
    <t>Придбання прапорів</t>
  </si>
  <si>
    <t>Покос трави на території міста Павлограда</t>
  </si>
  <si>
    <t>Чистка дренажних каналів та водостоків</t>
  </si>
  <si>
    <t>Дезінсекція зелених зон міста</t>
  </si>
  <si>
    <t>Проведення дератизації та деларвації</t>
  </si>
  <si>
    <t xml:space="preserve">Оплата природного газу   </t>
  </si>
  <si>
    <t>Утримання цвинтарів КП "Спеціалізована Агенція Ритуал"</t>
  </si>
  <si>
    <t>Послуги з видалення рідких та твердих відходів КП "Затишне місто"</t>
  </si>
  <si>
    <t>Утримання міських пляжів               КП "Затишне місто"</t>
  </si>
  <si>
    <t>Послуги з садіння та догляду за зеленими насадженнями                 КП "Затишне місто"</t>
  </si>
  <si>
    <t>Утримання доріг                            КП "Павлоград-Світло"</t>
  </si>
  <si>
    <t>Технічне обстеження житлових будинків для встановлення технічного стану будівель</t>
  </si>
  <si>
    <t>Проведення технічної інфентаризації квартир, будівель з метою одальної реєстрації права комунальної власності та переоцінки балансової вартості</t>
  </si>
  <si>
    <t>Підготовка довідки про знищення об'єкта нерухомого майна по вул. Соборна, 105б</t>
  </si>
  <si>
    <t>Утримання притулку для безпритульних тварин</t>
  </si>
  <si>
    <t>РАЗОМ по галузі "Житлово-комунальне господарство"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</si>
</sst>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#,##0.0000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 wrapText="1"/>
    </xf>
    <xf numFmtId="196" fontId="9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71" zoomScaleNormal="85" zoomScaleSheetLayoutView="71" zoomScalePageLayoutView="0" workbookViewId="0" topLeftCell="A25">
      <selection activeCell="C30" sqref="C30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4" width="18.57421875" style="1" customWidth="1"/>
    <col min="5" max="5" width="15.8515625" style="1" customWidth="1"/>
    <col min="6" max="6" width="19.8515625" style="1" customWidth="1"/>
    <col min="7" max="7" width="0.2890625" style="1" hidden="1" customWidth="1"/>
    <col min="8" max="11" width="9.140625" style="1" hidden="1" customWidth="1"/>
    <col min="12" max="12" width="13.140625" style="1" customWidth="1"/>
    <col min="13" max="16384" width="9.140625" style="1" customWidth="1"/>
  </cols>
  <sheetData>
    <row r="1" ht="21">
      <c r="F1" s="14">
        <v>14</v>
      </c>
    </row>
    <row r="2" spans="1:6" ht="27.75" customHeight="1">
      <c r="A2" s="39" t="s">
        <v>10</v>
      </c>
      <c r="B2" s="39"/>
      <c r="C2" s="39"/>
      <c r="D2" s="39"/>
      <c r="E2" s="39"/>
      <c r="F2" s="40"/>
    </row>
    <row r="3" spans="1:6" ht="18">
      <c r="A3" s="39" t="s">
        <v>20</v>
      </c>
      <c r="B3" s="39"/>
      <c r="C3" s="39"/>
      <c r="D3" s="39"/>
      <c r="E3" s="39"/>
      <c r="F3" s="40"/>
    </row>
    <row r="4" spans="1:6" ht="21" customHeight="1">
      <c r="A4" s="39"/>
      <c r="B4" s="39"/>
      <c r="C4" s="39"/>
      <c r="D4" s="39"/>
      <c r="E4" s="39"/>
      <c r="F4" s="41"/>
    </row>
    <row r="5" spans="1:6" ht="21" customHeight="1">
      <c r="A5" s="4"/>
      <c r="B5" s="4"/>
      <c r="C5" s="4"/>
      <c r="D5" s="4"/>
      <c r="E5" s="4"/>
      <c r="F5" s="24" t="s">
        <v>4</v>
      </c>
    </row>
    <row r="6" spans="1:6" ht="83.25" customHeight="1">
      <c r="A6" s="8" t="s">
        <v>1</v>
      </c>
      <c r="B6" s="9" t="s">
        <v>0</v>
      </c>
      <c r="C6" s="16" t="s">
        <v>18</v>
      </c>
      <c r="D6" s="16" t="s">
        <v>19</v>
      </c>
      <c r="E6" s="16" t="s">
        <v>6</v>
      </c>
      <c r="F6" s="17" t="s">
        <v>3</v>
      </c>
    </row>
    <row r="7" spans="1:6" ht="32.25" customHeight="1">
      <c r="A7" s="36" t="s">
        <v>16</v>
      </c>
      <c r="B7" s="37"/>
      <c r="C7" s="37"/>
      <c r="D7" s="37"/>
      <c r="E7" s="37"/>
      <c r="F7" s="38"/>
    </row>
    <row r="8" spans="1:6" s="2" customFormat="1" ht="18" hidden="1">
      <c r="A8" s="6">
        <v>1</v>
      </c>
      <c r="B8" s="30" t="s">
        <v>21</v>
      </c>
      <c r="C8" s="15"/>
      <c r="D8" s="10"/>
      <c r="E8" s="10">
        <f aca="true" t="shared" si="0" ref="E8:E28">--D8-C8</f>
        <v>0</v>
      </c>
      <c r="F8" s="18" t="e">
        <f aca="true" t="shared" si="1" ref="F8:F28">D8/C8*100</f>
        <v>#DIV/0!</v>
      </c>
    </row>
    <row r="9" spans="1:6" s="2" customFormat="1" ht="18" hidden="1">
      <c r="A9" s="22">
        <v>2</v>
      </c>
      <c r="B9" s="7" t="s">
        <v>22</v>
      </c>
      <c r="C9" s="15"/>
      <c r="D9" s="10"/>
      <c r="E9" s="10">
        <f t="shared" si="0"/>
        <v>0</v>
      </c>
      <c r="F9" s="18" t="e">
        <f t="shared" si="1"/>
        <v>#DIV/0!</v>
      </c>
    </row>
    <row r="10" spans="1:6" s="2" customFormat="1" ht="27" customHeight="1" hidden="1">
      <c r="A10" s="22">
        <v>3</v>
      </c>
      <c r="B10" s="7" t="s">
        <v>23</v>
      </c>
      <c r="C10" s="15"/>
      <c r="D10" s="10"/>
      <c r="E10" s="10">
        <f t="shared" si="0"/>
        <v>0</v>
      </c>
      <c r="F10" s="18" t="e">
        <f t="shared" si="1"/>
        <v>#DIV/0!</v>
      </c>
    </row>
    <row r="11" spans="1:6" s="2" customFormat="1" ht="18">
      <c r="A11" s="6">
        <v>1</v>
      </c>
      <c r="B11" s="30" t="s">
        <v>14</v>
      </c>
      <c r="C11" s="13">
        <v>984000</v>
      </c>
      <c r="D11" s="13">
        <v>976113.7</v>
      </c>
      <c r="E11" s="10">
        <f t="shared" si="0"/>
        <v>-7886.300000000047</v>
      </c>
      <c r="F11" s="26">
        <f t="shared" si="1"/>
        <v>99.19854674796747</v>
      </c>
    </row>
    <row r="12" spans="1:6" s="2" customFormat="1" ht="18" hidden="1">
      <c r="A12" s="22">
        <v>5</v>
      </c>
      <c r="B12" s="7" t="s">
        <v>24</v>
      </c>
      <c r="C12" s="13"/>
      <c r="D12" s="12"/>
      <c r="E12" s="10">
        <f t="shared" si="0"/>
        <v>0</v>
      </c>
      <c r="F12" s="26" t="e">
        <f t="shared" si="1"/>
        <v>#DIV/0!</v>
      </c>
    </row>
    <row r="13" spans="1:6" s="2" customFormat="1" ht="18" hidden="1">
      <c r="A13" s="22">
        <v>6</v>
      </c>
      <c r="B13" s="7" t="s">
        <v>25</v>
      </c>
      <c r="C13" s="13"/>
      <c r="D13" s="13"/>
      <c r="E13" s="10">
        <f t="shared" si="0"/>
        <v>0</v>
      </c>
      <c r="F13" s="26" t="e">
        <f t="shared" si="1"/>
        <v>#DIV/0!</v>
      </c>
    </row>
    <row r="14" spans="1:7" s="2" customFormat="1" ht="18" hidden="1">
      <c r="A14" s="6">
        <v>7</v>
      </c>
      <c r="B14" s="7" t="s">
        <v>26</v>
      </c>
      <c r="C14" s="13"/>
      <c r="D14" s="13"/>
      <c r="E14" s="10">
        <f t="shared" si="0"/>
        <v>0</v>
      </c>
      <c r="F14" s="26" t="e">
        <f t="shared" si="1"/>
        <v>#DIV/0!</v>
      </c>
      <c r="G14" s="19"/>
    </row>
    <row r="15" spans="1:6" s="3" customFormat="1" ht="27" customHeight="1" hidden="1">
      <c r="A15" s="22">
        <v>8</v>
      </c>
      <c r="B15" s="7" t="s">
        <v>27</v>
      </c>
      <c r="C15" s="13"/>
      <c r="D15" s="13"/>
      <c r="E15" s="10">
        <f t="shared" si="0"/>
        <v>0</v>
      </c>
      <c r="F15" s="26" t="e">
        <f t="shared" si="1"/>
        <v>#DIV/0!</v>
      </c>
    </row>
    <row r="16" spans="1:11" s="2" customFormat="1" ht="50.25" customHeight="1">
      <c r="A16" s="22">
        <v>2</v>
      </c>
      <c r="B16" s="7" t="s">
        <v>9</v>
      </c>
      <c r="C16" s="13">
        <v>300000</v>
      </c>
      <c r="D16" s="13">
        <v>299875.8</v>
      </c>
      <c r="E16" s="10">
        <f t="shared" si="0"/>
        <v>-124.20000000001164</v>
      </c>
      <c r="F16" s="26">
        <f t="shared" si="1"/>
        <v>99.9586</v>
      </c>
      <c r="K16" s="2" t="s">
        <v>8</v>
      </c>
    </row>
    <row r="17" spans="1:6" s="2" customFormat="1" ht="43.5" customHeight="1">
      <c r="A17" s="6">
        <v>3</v>
      </c>
      <c r="B17" s="7" t="s">
        <v>13</v>
      </c>
      <c r="C17" s="12">
        <v>15000</v>
      </c>
      <c r="D17" s="13"/>
      <c r="E17" s="10">
        <f t="shared" si="0"/>
        <v>-15000</v>
      </c>
      <c r="F17" s="26">
        <f t="shared" si="1"/>
        <v>0</v>
      </c>
    </row>
    <row r="18" spans="1:6" s="2" customFormat="1" ht="27.75" customHeight="1">
      <c r="A18" s="22">
        <v>4</v>
      </c>
      <c r="B18" s="31" t="s">
        <v>28</v>
      </c>
      <c r="C18" s="12">
        <v>57450</v>
      </c>
      <c r="D18" s="13">
        <v>2198.3</v>
      </c>
      <c r="E18" s="10">
        <f t="shared" si="0"/>
        <v>-55251.7</v>
      </c>
      <c r="F18" s="26">
        <f t="shared" si="1"/>
        <v>3.826457789382072</v>
      </c>
    </row>
    <row r="19" spans="1:6" s="2" customFormat="1" ht="50.25" customHeight="1">
      <c r="A19" s="22">
        <v>5</v>
      </c>
      <c r="B19" s="7" t="s">
        <v>29</v>
      </c>
      <c r="C19" s="12">
        <v>1318707</v>
      </c>
      <c r="D19" s="13">
        <v>823571.06</v>
      </c>
      <c r="E19" s="10">
        <f t="shared" si="0"/>
        <v>-495135.93999999994</v>
      </c>
      <c r="F19" s="26">
        <f t="shared" si="1"/>
        <v>62.452922446002034</v>
      </c>
    </row>
    <row r="20" spans="1:6" s="2" customFormat="1" ht="50.25" customHeight="1">
      <c r="A20" s="22">
        <v>6</v>
      </c>
      <c r="B20" s="28" t="s">
        <v>7</v>
      </c>
      <c r="C20" s="12">
        <v>1045431</v>
      </c>
      <c r="D20" s="13">
        <v>432731.6</v>
      </c>
      <c r="E20" s="10">
        <f t="shared" si="0"/>
        <v>-612699.4</v>
      </c>
      <c r="F20" s="26">
        <f t="shared" si="1"/>
        <v>41.39265049534593</v>
      </c>
    </row>
    <row r="21" spans="1:6" s="2" customFormat="1" ht="50.25" customHeight="1">
      <c r="A21" s="22">
        <v>7</v>
      </c>
      <c r="B21" s="28" t="s">
        <v>30</v>
      </c>
      <c r="C21" s="12">
        <v>365751</v>
      </c>
      <c r="D21" s="13">
        <v>250183.3</v>
      </c>
      <c r="E21" s="10">
        <f t="shared" si="0"/>
        <v>-115567.70000000001</v>
      </c>
      <c r="F21" s="26">
        <f t="shared" si="1"/>
        <v>68.4026291110619</v>
      </c>
    </row>
    <row r="22" spans="1:6" s="2" customFormat="1" ht="50.25" customHeight="1">
      <c r="A22" s="22">
        <v>8</v>
      </c>
      <c r="B22" s="28" t="s">
        <v>2</v>
      </c>
      <c r="C22" s="12">
        <v>14199921</v>
      </c>
      <c r="D22" s="13">
        <v>10390216.9</v>
      </c>
      <c r="E22" s="10">
        <f t="shared" si="0"/>
        <v>-3809704.0999999996</v>
      </c>
      <c r="F22" s="26">
        <f t="shared" si="1"/>
        <v>73.17094862710857</v>
      </c>
    </row>
    <row r="23" spans="1:6" s="2" customFormat="1" ht="50.25" customHeight="1" hidden="1">
      <c r="A23" s="22"/>
      <c r="B23" s="28" t="s">
        <v>31</v>
      </c>
      <c r="C23" s="12">
        <v>0</v>
      </c>
      <c r="D23" s="13">
        <v>0</v>
      </c>
      <c r="E23" s="10">
        <f t="shared" si="0"/>
        <v>0</v>
      </c>
      <c r="F23" s="26" t="e">
        <f t="shared" si="1"/>
        <v>#DIV/0!</v>
      </c>
    </row>
    <row r="24" spans="1:6" s="2" customFormat="1" ht="50.25" customHeight="1">
      <c r="A24" s="22">
        <v>9</v>
      </c>
      <c r="B24" s="28" t="s">
        <v>32</v>
      </c>
      <c r="C24" s="12">
        <v>1558598</v>
      </c>
      <c r="D24" s="13">
        <v>1199204.3</v>
      </c>
      <c r="E24" s="10">
        <f t="shared" si="0"/>
        <v>-359393.69999999995</v>
      </c>
      <c r="F24" s="26">
        <f t="shared" si="1"/>
        <v>76.94121896730267</v>
      </c>
    </row>
    <row r="25" spans="1:6" s="2" customFormat="1" ht="50.25" customHeight="1">
      <c r="A25" s="22">
        <v>10</v>
      </c>
      <c r="B25" s="7" t="s">
        <v>33</v>
      </c>
      <c r="C25" s="12">
        <v>1326406</v>
      </c>
      <c r="D25" s="13">
        <v>704352.2</v>
      </c>
      <c r="E25" s="10">
        <f t="shared" si="0"/>
        <v>-622053.8</v>
      </c>
      <c r="F25" s="26">
        <f t="shared" si="1"/>
        <v>53.10230804142925</v>
      </c>
    </row>
    <row r="26" spans="1:6" s="2" customFormat="1" ht="50.25" customHeight="1">
      <c r="A26" s="22">
        <v>11</v>
      </c>
      <c r="B26" s="28" t="s">
        <v>11</v>
      </c>
      <c r="C26" s="12">
        <v>3169310</v>
      </c>
      <c r="D26" s="13">
        <v>1913727.7</v>
      </c>
      <c r="E26" s="10">
        <f t="shared" si="0"/>
        <v>-1255582.3</v>
      </c>
      <c r="F26" s="26">
        <f t="shared" si="1"/>
        <v>60.383102315645985</v>
      </c>
    </row>
    <row r="27" spans="1:6" s="2" customFormat="1" ht="50.25" customHeight="1">
      <c r="A27" s="22">
        <v>12</v>
      </c>
      <c r="B27" s="28" t="s">
        <v>12</v>
      </c>
      <c r="C27" s="12">
        <v>3209705</v>
      </c>
      <c r="D27" s="13">
        <v>2139866.6</v>
      </c>
      <c r="E27" s="10">
        <f t="shared" si="0"/>
        <v>-1069838.4</v>
      </c>
      <c r="F27" s="26">
        <f t="shared" si="1"/>
        <v>66.66863777200709</v>
      </c>
    </row>
    <row r="28" spans="1:7" s="2" customFormat="1" ht="20.25">
      <c r="A28" s="20"/>
      <c r="B28" s="20" t="s">
        <v>5</v>
      </c>
      <c r="C28" s="11">
        <f>SUM(C8:C27)</f>
        <v>27550279</v>
      </c>
      <c r="D28" s="11">
        <f>SUM(D8:D27)</f>
        <v>19132041.46</v>
      </c>
      <c r="E28" s="25">
        <f t="shared" si="0"/>
        <v>-8418237.54</v>
      </c>
      <c r="F28" s="27">
        <f t="shared" si="1"/>
        <v>69.44409332478992</v>
      </c>
      <c r="G28" s="19"/>
    </row>
    <row r="29" spans="1:12" s="2" customFormat="1" ht="16.5" customHeight="1">
      <c r="A29" s="42" t="s">
        <v>15</v>
      </c>
      <c r="B29" s="42"/>
      <c r="C29" s="42"/>
      <c r="D29" s="42"/>
      <c r="E29" s="42"/>
      <c r="F29" s="42"/>
      <c r="L29" s="19"/>
    </row>
    <row r="30" spans="1:6" s="2" customFormat="1" ht="22.5" customHeight="1">
      <c r="A30" s="5">
        <v>1</v>
      </c>
      <c r="B30" s="29" t="s">
        <v>15</v>
      </c>
      <c r="C30" s="15">
        <v>1016000</v>
      </c>
      <c r="D30" s="5">
        <v>0</v>
      </c>
      <c r="E30" s="5">
        <v>0</v>
      </c>
      <c r="F30" s="5">
        <v>0</v>
      </c>
    </row>
    <row r="31" spans="1:6" s="2" customFormat="1" ht="16.5" customHeight="1">
      <c r="A31" s="36" t="s">
        <v>17</v>
      </c>
      <c r="B31" s="37"/>
      <c r="C31" s="37"/>
      <c r="D31" s="37"/>
      <c r="E31" s="37"/>
      <c r="F31" s="38"/>
    </row>
    <row r="32" spans="1:6" s="2" customFormat="1" ht="41.25" customHeight="1" hidden="1">
      <c r="A32" s="32"/>
      <c r="B32" s="33" t="s">
        <v>34</v>
      </c>
      <c r="C32" s="32"/>
      <c r="D32" s="32"/>
      <c r="E32" s="32"/>
      <c r="F32" s="32"/>
    </row>
    <row r="33" spans="1:6" s="2" customFormat="1" ht="84.75" customHeight="1">
      <c r="A33" s="32">
        <v>1</v>
      </c>
      <c r="B33" s="33" t="s">
        <v>35</v>
      </c>
      <c r="C33" s="5">
        <v>35000</v>
      </c>
      <c r="D33" s="5">
        <v>5481.7</v>
      </c>
      <c r="E33" s="10">
        <f>--D33-C33</f>
        <v>-29518.3</v>
      </c>
      <c r="F33" s="26">
        <f>D33/C33*100</f>
        <v>15.661999999999999</v>
      </c>
    </row>
    <row r="34" spans="1:6" s="2" customFormat="1" ht="38.25" customHeight="1" hidden="1">
      <c r="A34" s="32"/>
      <c r="B34" s="33" t="s">
        <v>36</v>
      </c>
      <c r="C34" s="32"/>
      <c r="D34" s="32"/>
      <c r="E34" s="32"/>
      <c r="F34" s="32"/>
    </row>
    <row r="35" spans="1:6" s="2" customFormat="1" ht="38.25" customHeight="1">
      <c r="A35" s="32">
        <v>2</v>
      </c>
      <c r="B35" s="33" t="s">
        <v>37</v>
      </c>
      <c r="C35" s="5">
        <v>1034263</v>
      </c>
      <c r="D35" s="5">
        <v>619542.57</v>
      </c>
      <c r="E35" s="10">
        <f>--D35-C35</f>
        <v>-414720.43000000005</v>
      </c>
      <c r="F35" s="26">
        <f>D35/C35*100</f>
        <v>59.901840247596596</v>
      </c>
    </row>
    <row r="36" spans="1:6" s="2" customFormat="1" ht="17.25">
      <c r="A36" s="21"/>
      <c r="B36" s="21" t="s">
        <v>5</v>
      </c>
      <c r="C36" s="23">
        <f>SUM(C33:C35)</f>
        <v>1069263</v>
      </c>
      <c r="D36" s="23">
        <f>SUM(D33:D35)</f>
        <v>625024.2699999999</v>
      </c>
      <c r="E36" s="23">
        <f>SUM(E33:E35)</f>
        <v>-444238.73000000004</v>
      </c>
      <c r="F36" s="27">
        <f>D36/C36*100</f>
        <v>58.45374524321891</v>
      </c>
    </row>
    <row r="37" spans="1:6" s="2" customFormat="1" ht="38.25" customHeight="1">
      <c r="A37" s="34" t="s">
        <v>38</v>
      </c>
      <c r="B37" s="35"/>
      <c r="C37" s="23">
        <f>C28+C30+C36</f>
        <v>29635542</v>
      </c>
      <c r="D37" s="23">
        <f>D28+D30+D36</f>
        <v>19757065.73</v>
      </c>
      <c r="E37" s="23">
        <f>SUM(E34:E36)</f>
        <v>-858959.1600000001</v>
      </c>
      <c r="F37" s="27">
        <f>D37/C37*100</f>
        <v>66.66679398001224</v>
      </c>
    </row>
    <row r="38" spans="3:4" s="2" customFormat="1" ht="15">
      <c r="C38" s="19"/>
      <c r="D38" s="19"/>
    </row>
    <row r="39" spans="3:4" s="2" customFormat="1" ht="15">
      <c r="C39" s="19"/>
      <c r="D39" s="19"/>
    </row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</sheetData>
  <sheetProtection/>
  <mergeCells count="7">
    <mergeCell ref="A37:B37"/>
    <mergeCell ref="A31:F31"/>
    <mergeCell ref="A2:F2"/>
    <mergeCell ref="A3:F3"/>
    <mergeCell ref="A4:F4"/>
    <mergeCell ref="A7:F7"/>
    <mergeCell ref="A29:F29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2022-04-19T07:44:48Z</cp:lastPrinted>
  <dcterms:created xsi:type="dcterms:W3CDTF">1996-10-08T23:32:33Z</dcterms:created>
  <dcterms:modified xsi:type="dcterms:W3CDTF">2024-04-03T11:05:57Z</dcterms:modified>
  <cp:category/>
  <cp:version/>
  <cp:contentType/>
  <cp:contentStatus/>
</cp:coreProperties>
</file>