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<sst xmlns="http://schemas.openxmlformats.org/spreadsheetml/2006/main" count="33" uniqueCount="30">
  <si>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</si>
  <si>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</si>
  <si>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</si>
  <si>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</si>
  <si>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</si>
  <si>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</si>
  <si>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</si>
  <si>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</si>
  <si>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</si>
  <si>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</si>
  <si>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</si>
  <si>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</si>
  <si>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</si>
  <si>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</si>
  <si>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</si>
  <si>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</si>
  <si>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</si>
  <si>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Інші виплати населенню</t>
  </si>
  <si>
    <t>Придбання медикаментів</t>
  </si>
  <si>
    <t>виплата пенсій і допомоги</t>
  </si>
  <si>
    <t>Видатки</t>
  </si>
  <si>
    <t>План</t>
  </si>
  <si>
    <t>% виконання</t>
  </si>
  <si>
    <t>Всього</t>
  </si>
  <si>
    <t>Оплата інших енергоносіїв</t>
  </si>
  <si>
    <t xml:space="preserve"> виконання бюджету Павлоградської міської територіальної громади по галузі "Охорона здоров'я" </t>
  </si>
  <si>
    <t>за І квартал 2023-2024 років</t>
  </si>
  <si>
    <t xml:space="preserve"> І квартал 2023 року</t>
  </si>
  <si>
    <t xml:space="preserve"> І квартал 2024 року</t>
  </si>
  <si>
    <t>Відхилення І кварталу 2024 року до І кварталу 2023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</si>
</sst>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  <numFmt numFmtId="18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SheetLayoutView="110" zoomScalePageLayoutView="0" workbookViewId="0" topLeftCell="A1">
      <selection activeCell="I6" sqref="I6:I7"/>
    </sheetView>
  </sheetViews>
  <sheetFormatPr defaultColWidth="9.00390625" defaultRowHeight="12.75"/>
  <cols>
    <col min="1" max="1" width="11.00390625" style="0" customWidth="1"/>
    <col min="2" max="2" width="44.375" style="0" customWidth="1"/>
    <col min="3" max="3" width="14.25390625" style="0" customWidth="1"/>
    <col min="4" max="4" width="13.375" style="0" customWidth="1"/>
    <col min="5" max="5" width="11.625" style="0" customWidth="1"/>
    <col min="6" max="6" width="14.00390625" style="1" customWidth="1"/>
    <col min="7" max="7" width="12.625" style="0" customWidth="1"/>
    <col min="8" max="8" width="10.875" style="0" customWidth="1"/>
    <col min="9" max="9" width="15.2539062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29">
        <v>8</v>
      </c>
    </row>
    <row r="2" spans="1:9" ht="18.75">
      <c r="A2" s="34" t="s">
        <v>14</v>
      </c>
      <c r="B2" s="34"/>
      <c r="C2" s="34"/>
      <c r="D2" s="34"/>
      <c r="E2" s="34"/>
      <c r="F2" s="34"/>
      <c r="G2" s="34"/>
      <c r="H2" s="34"/>
      <c r="I2" s="2"/>
    </row>
    <row r="3" spans="1:9" ht="18.75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18.75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27.75" customHeight="1">
      <c r="A5" s="2"/>
      <c r="B5" s="2"/>
      <c r="C5" s="2"/>
      <c r="D5" s="2"/>
      <c r="E5" s="2"/>
      <c r="F5" s="8"/>
      <c r="G5" s="2"/>
      <c r="H5" s="38" t="s">
        <v>13</v>
      </c>
      <c r="I5" s="38"/>
    </row>
    <row r="6" spans="1:9" ht="18.75" customHeight="1">
      <c r="A6" s="39" t="s">
        <v>0</v>
      </c>
      <c r="B6" s="39" t="s">
        <v>20</v>
      </c>
      <c r="C6" s="35" t="s">
        <v>27</v>
      </c>
      <c r="D6" s="36"/>
      <c r="E6" s="37"/>
      <c r="F6" s="35" t="s">
        <v>28</v>
      </c>
      <c r="G6" s="36"/>
      <c r="H6" s="37"/>
      <c r="I6" s="39" t="s">
        <v>29</v>
      </c>
    </row>
    <row r="7" spans="1:9" ht="101.25" customHeight="1">
      <c r="A7" s="40"/>
      <c r="B7" s="40"/>
      <c r="C7" s="21" t="s">
        <v>21</v>
      </c>
      <c r="D7" s="21" t="s">
        <v>1</v>
      </c>
      <c r="E7" s="22" t="s">
        <v>22</v>
      </c>
      <c r="F7" s="21" t="s">
        <v>21</v>
      </c>
      <c r="G7" s="21" t="s">
        <v>1</v>
      </c>
      <c r="H7" s="22" t="s">
        <v>22</v>
      </c>
      <c r="I7" s="40"/>
    </row>
    <row r="8" spans="1:10" ht="20.25">
      <c r="A8" s="14">
        <v>2110</v>
      </c>
      <c r="B8" s="13" t="s">
        <v>2</v>
      </c>
      <c r="C8" s="19">
        <v>1234.388</v>
      </c>
      <c r="D8" s="19">
        <v>1234.388</v>
      </c>
      <c r="E8" s="31">
        <f aca="true" t="shared" si="0" ref="E8:E14">D8/C8*100</f>
        <v>100</v>
      </c>
      <c r="F8" s="19">
        <v>83.325</v>
      </c>
      <c r="G8" s="19">
        <v>83.325</v>
      </c>
      <c r="H8" s="31">
        <f>G8/F8*100</f>
        <v>100</v>
      </c>
      <c r="I8" s="31">
        <f aca="true" t="shared" si="1" ref="I8:I25">G8-D8</f>
        <v>-1151.0629999999999</v>
      </c>
      <c r="J8" s="10"/>
    </row>
    <row r="9" spans="1:10" ht="20.25">
      <c r="A9" s="14">
        <v>2120</v>
      </c>
      <c r="B9" s="13" t="s">
        <v>3</v>
      </c>
      <c r="C9" s="19">
        <v>271.583</v>
      </c>
      <c r="D9" s="19">
        <v>261.02672</v>
      </c>
      <c r="E9" s="31">
        <f t="shared" si="0"/>
        <v>96.11305567726993</v>
      </c>
      <c r="F9" s="19">
        <v>18.336</v>
      </c>
      <c r="G9" s="19">
        <v>18.33147</v>
      </c>
      <c r="H9" s="31">
        <f aca="true" t="shared" si="2" ref="H9:H25">G9/F9*100</f>
        <v>99.9752945026178</v>
      </c>
      <c r="I9" s="31">
        <f t="shared" si="1"/>
        <v>-242.69525000000002</v>
      </c>
      <c r="J9" s="10"/>
    </row>
    <row r="10" spans="1:10" s="24" customFormat="1" ht="37.5" customHeight="1">
      <c r="A10" s="17">
        <v>2200</v>
      </c>
      <c r="B10" s="18" t="s">
        <v>4</v>
      </c>
      <c r="C10" s="20">
        <f>C11+C12+C13+C14+C15+C16</f>
        <v>15335.296999999999</v>
      </c>
      <c r="D10" s="20">
        <f>D11+D12+D13+D14+D15+D16</f>
        <v>8518.00793</v>
      </c>
      <c r="E10" s="32">
        <f t="shared" si="0"/>
        <v>55.54511223356157</v>
      </c>
      <c r="F10" s="20">
        <f>F11+F12+F13+F14+F15+F16</f>
        <v>18460.573</v>
      </c>
      <c r="G10" s="20">
        <f>G11+G12+G13+G14+G15+G16</f>
        <v>10271.132819999999</v>
      </c>
      <c r="H10" s="32">
        <f t="shared" si="2"/>
        <v>55.63821242168376</v>
      </c>
      <c r="I10" s="32">
        <f t="shared" si="1"/>
        <v>1753.1248899999991</v>
      </c>
      <c r="J10" s="23"/>
    </row>
    <row r="11" spans="1:10" ht="20.25">
      <c r="A11" s="14">
        <v>2210</v>
      </c>
      <c r="B11" s="13" t="s">
        <v>5</v>
      </c>
      <c r="C11" s="19">
        <v>803</v>
      </c>
      <c r="D11" s="19">
        <v>329.2267</v>
      </c>
      <c r="E11" s="31">
        <f t="shared" si="0"/>
        <v>40.99958904109589</v>
      </c>
      <c r="F11" s="19">
        <v>1500</v>
      </c>
      <c r="G11" s="30">
        <v>0</v>
      </c>
      <c r="H11" s="15">
        <f t="shared" si="2"/>
        <v>0</v>
      </c>
      <c r="I11" s="31">
        <f t="shared" si="1"/>
        <v>-329.2267</v>
      </c>
      <c r="J11" s="10"/>
    </row>
    <row r="12" spans="1:10" ht="20.25">
      <c r="A12" s="14">
        <v>2220</v>
      </c>
      <c r="B12" s="13" t="s">
        <v>18</v>
      </c>
      <c r="C12" s="19">
        <v>902.9</v>
      </c>
      <c r="D12" s="19">
        <v>753.08332</v>
      </c>
      <c r="E12" s="31">
        <f t="shared" si="0"/>
        <v>83.40716801417653</v>
      </c>
      <c r="F12" s="19">
        <v>670</v>
      </c>
      <c r="G12" s="19">
        <v>358.10909</v>
      </c>
      <c r="H12" s="31">
        <f t="shared" si="2"/>
        <v>53.44911791044776</v>
      </c>
      <c r="I12" s="31">
        <f t="shared" si="1"/>
        <v>-394.97423</v>
      </c>
      <c r="J12" s="10"/>
    </row>
    <row r="13" spans="1:10" ht="20.25">
      <c r="A13" s="14">
        <v>2230</v>
      </c>
      <c r="B13" s="13" t="s">
        <v>6</v>
      </c>
      <c r="C13" s="19">
        <v>70.76</v>
      </c>
      <c r="D13" s="30">
        <v>0</v>
      </c>
      <c r="E13" s="15">
        <f t="shared" si="0"/>
        <v>0</v>
      </c>
      <c r="F13" s="19">
        <v>56</v>
      </c>
      <c r="G13" s="19">
        <v>12.3684</v>
      </c>
      <c r="H13" s="31">
        <f t="shared" si="2"/>
        <v>22.08642857142857</v>
      </c>
      <c r="I13" s="31">
        <f t="shared" si="1"/>
        <v>12.3684</v>
      </c>
      <c r="J13" s="10"/>
    </row>
    <row r="14" spans="1:10" ht="20.25">
      <c r="A14" s="14">
        <v>2240</v>
      </c>
      <c r="B14" s="13" t="s">
        <v>15</v>
      </c>
      <c r="C14" s="19">
        <v>3.3</v>
      </c>
      <c r="D14" s="30">
        <v>0</v>
      </c>
      <c r="E14" s="15">
        <f t="shared" si="0"/>
        <v>0</v>
      </c>
      <c r="F14" s="19">
        <v>3.3</v>
      </c>
      <c r="G14" s="30">
        <v>0</v>
      </c>
      <c r="H14" s="15">
        <f t="shared" si="2"/>
        <v>0</v>
      </c>
      <c r="I14" s="15">
        <f t="shared" si="1"/>
        <v>0</v>
      </c>
      <c r="J14" s="10"/>
    </row>
    <row r="15" spans="1:10" ht="20.25" customHeight="1" hidden="1">
      <c r="A15" s="14">
        <v>2250</v>
      </c>
      <c r="B15" s="13" t="s">
        <v>7</v>
      </c>
      <c r="C15" s="19"/>
      <c r="D15" s="19"/>
      <c r="E15" s="31"/>
      <c r="F15" s="19"/>
      <c r="G15" s="19"/>
      <c r="H15" s="31"/>
      <c r="I15" s="31">
        <f t="shared" si="1"/>
        <v>0</v>
      </c>
      <c r="J15" s="10"/>
    </row>
    <row r="16" spans="1:10" s="24" customFormat="1" ht="20.25">
      <c r="A16" s="17">
        <v>2270</v>
      </c>
      <c r="B16" s="18" t="s">
        <v>8</v>
      </c>
      <c r="C16" s="20">
        <f>C17+C18+C19+C20+C21</f>
        <v>13555.337</v>
      </c>
      <c r="D16" s="20">
        <f>D17+D18+D19+D21</f>
        <v>7435.69791</v>
      </c>
      <c r="E16" s="32">
        <f>D16/C16*100</f>
        <v>54.854393586821196</v>
      </c>
      <c r="F16" s="20">
        <f>F17+F18+F19+F20+F21</f>
        <v>16231.273</v>
      </c>
      <c r="G16" s="20">
        <f>G17+G18+G19+G21</f>
        <v>9900.65533</v>
      </c>
      <c r="H16" s="32">
        <f t="shared" si="2"/>
        <v>60.99740500945304</v>
      </c>
      <c r="I16" s="32">
        <f t="shared" si="1"/>
        <v>2464.9574199999997</v>
      </c>
      <c r="J16" s="23"/>
    </row>
    <row r="17" spans="1:10" ht="20.25">
      <c r="A17" s="14">
        <v>2271</v>
      </c>
      <c r="B17" s="13" t="s">
        <v>9</v>
      </c>
      <c r="C17" s="19">
        <v>9449.883</v>
      </c>
      <c r="D17" s="19">
        <v>4742.37067</v>
      </c>
      <c r="E17" s="31">
        <f>D17/C17*100</f>
        <v>50.18443794489308</v>
      </c>
      <c r="F17" s="19">
        <v>10200</v>
      </c>
      <c r="G17" s="19">
        <v>5980.16075</v>
      </c>
      <c r="H17" s="31">
        <f t="shared" si="2"/>
        <v>58.629026960784316</v>
      </c>
      <c r="I17" s="31">
        <f t="shared" si="1"/>
        <v>1237.7900799999998</v>
      </c>
      <c r="J17" s="10"/>
    </row>
    <row r="18" spans="1:10" ht="20.25">
      <c r="A18" s="14">
        <v>2272</v>
      </c>
      <c r="B18" s="13" t="s">
        <v>10</v>
      </c>
      <c r="C18" s="19">
        <v>643.094</v>
      </c>
      <c r="D18" s="19">
        <v>565.32034</v>
      </c>
      <c r="E18" s="31">
        <f>D18/C18*100</f>
        <v>87.90633095628321</v>
      </c>
      <c r="F18" s="19">
        <v>661.23</v>
      </c>
      <c r="G18" s="19">
        <v>589.79572</v>
      </c>
      <c r="H18" s="31">
        <f t="shared" si="2"/>
        <v>89.19675755788454</v>
      </c>
      <c r="I18" s="31">
        <f t="shared" si="1"/>
        <v>24.475379999999973</v>
      </c>
      <c r="J18" s="10"/>
    </row>
    <row r="19" spans="1:10" ht="20.25">
      <c r="A19" s="14">
        <v>2273</v>
      </c>
      <c r="B19" s="13" t="s">
        <v>11</v>
      </c>
      <c r="C19" s="19">
        <v>3309.771</v>
      </c>
      <c r="D19" s="19">
        <v>2043.23958</v>
      </c>
      <c r="E19" s="31">
        <f>D19/C19*100</f>
        <v>61.733563439887526</v>
      </c>
      <c r="F19" s="19">
        <v>5250</v>
      </c>
      <c r="G19" s="19">
        <v>3224.7435</v>
      </c>
      <c r="H19" s="31">
        <f t="shared" si="2"/>
        <v>61.42368571428571</v>
      </c>
      <c r="I19" s="31">
        <f t="shared" si="1"/>
        <v>1181.50392</v>
      </c>
      <c r="J19" s="10"/>
    </row>
    <row r="20" spans="1:10" ht="20.25" customHeight="1" hidden="1">
      <c r="A20" s="14">
        <v>2274</v>
      </c>
      <c r="B20" s="13" t="s">
        <v>12</v>
      </c>
      <c r="C20" s="19"/>
      <c r="D20" s="19"/>
      <c r="E20" s="31"/>
      <c r="F20" s="19"/>
      <c r="G20" s="19"/>
      <c r="H20" s="31"/>
      <c r="I20" s="31">
        <f t="shared" si="1"/>
        <v>0</v>
      </c>
      <c r="J20" s="11"/>
    </row>
    <row r="21" spans="1:10" ht="20.25">
      <c r="A21" s="14">
        <v>2275</v>
      </c>
      <c r="B21" s="13" t="s">
        <v>24</v>
      </c>
      <c r="C21" s="19">
        <v>152.589</v>
      </c>
      <c r="D21" s="19">
        <v>84.76732</v>
      </c>
      <c r="E21" s="31">
        <f>D21/C21*100</f>
        <v>55.552706944799425</v>
      </c>
      <c r="F21" s="19">
        <v>120.043</v>
      </c>
      <c r="G21" s="19">
        <v>105.95536</v>
      </c>
      <c r="H21" s="31">
        <f t="shared" si="2"/>
        <v>88.2645052189632</v>
      </c>
      <c r="I21" s="31"/>
      <c r="J21" s="10"/>
    </row>
    <row r="22" spans="1:10" ht="20.25">
      <c r="A22" s="14">
        <v>2710</v>
      </c>
      <c r="B22" s="16" t="s">
        <v>19</v>
      </c>
      <c r="C22" s="19">
        <v>238.065</v>
      </c>
      <c r="D22" s="19">
        <v>212.39322</v>
      </c>
      <c r="E22" s="31">
        <f>D22/C22*100</f>
        <v>89.21648289332747</v>
      </c>
      <c r="F22" s="19">
        <v>365.83</v>
      </c>
      <c r="G22" s="19">
        <v>231.87083</v>
      </c>
      <c r="H22" s="31">
        <f t="shared" si="2"/>
        <v>63.38212557745402</v>
      </c>
      <c r="I22" s="31">
        <f t="shared" si="1"/>
        <v>19.47761</v>
      </c>
      <c r="J22" s="10"/>
    </row>
    <row r="23" spans="1:10" ht="20.25">
      <c r="A23" s="14">
        <v>2730</v>
      </c>
      <c r="B23" s="16" t="s">
        <v>17</v>
      </c>
      <c r="C23" s="19">
        <v>567.125</v>
      </c>
      <c r="D23" s="19">
        <v>339.6482</v>
      </c>
      <c r="E23" s="31">
        <f>D23/C23*100</f>
        <v>59.889477628388796</v>
      </c>
      <c r="F23" s="19">
        <v>538.1</v>
      </c>
      <c r="G23" s="19">
        <v>371.55235</v>
      </c>
      <c r="H23" s="31">
        <f t="shared" si="2"/>
        <v>69.04894071733878</v>
      </c>
      <c r="I23" s="31">
        <f>G23-D23</f>
        <v>31.904150000000016</v>
      </c>
      <c r="J23" s="10"/>
    </row>
    <row r="24" spans="1:10" ht="20.25" customHeight="1" hidden="1">
      <c r="A24" s="14">
        <v>2800</v>
      </c>
      <c r="B24" s="13" t="s">
        <v>16</v>
      </c>
      <c r="C24" s="19"/>
      <c r="D24" s="19"/>
      <c r="E24" s="31"/>
      <c r="F24" s="19"/>
      <c r="G24" s="19"/>
      <c r="H24" s="31"/>
      <c r="I24" s="31">
        <f t="shared" si="1"/>
        <v>0</v>
      </c>
      <c r="J24" s="10"/>
    </row>
    <row r="25" spans="1:10" s="28" customFormat="1" ht="18.75">
      <c r="A25" s="25"/>
      <c r="B25" s="26" t="s">
        <v>23</v>
      </c>
      <c r="C25" s="20">
        <f>C8+C9+C10+C24+C23+C22</f>
        <v>17646.458</v>
      </c>
      <c r="D25" s="20">
        <f>D8+D9+D10+D24+D23+D22</f>
        <v>10565.46407</v>
      </c>
      <c r="E25" s="32">
        <f>D25/C25*100</f>
        <v>59.87300153945908</v>
      </c>
      <c r="F25" s="20">
        <f>F8+F9+F10+F24+F23+F22</f>
        <v>19466.164</v>
      </c>
      <c r="G25" s="20">
        <f>G8+G9+G10+G24+G23+G22</f>
        <v>10976.212469999999</v>
      </c>
      <c r="H25" s="32">
        <f t="shared" si="2"/>
        <v>56.38610909678968</v>
      </c>
      <c r="I25" s="20">
        <f t="shared" si="1"/>
        <v>410.7483999999986</v>
      </c>
      <c r="J25" s="27"/>
    </row>
    <row r="26" spans="1:9" ht="19.5">
      <c r="A26" s="3"/>
      <c r="B26" s="4"/>
      <c r="C26" s="6"/>
      <c r="D26" s="6"/>
      <c r="E26" s="6"/>
      <c r="F26" s="5"/>
      <c r="G26" s="6"/>
      <c r="H26" s="6"/>
      <c r="I26" s="2"/>
    </row>
    <row r="27" spans="1:10" s="7" customFormat="1" ht="18.75">
      <c r="A27" s="33"/>
      <c r="B27" s="33"/>
      <c r="C27" s="2"/>
      <c r="D27" s="2"/>
      <c r="E27" s="2"/>
      <c r="F27" s="8"/>
      <c r="G27" s="2"/>
      <c r="H27" s="2"/>
      <c r="I27" s="2"/>
      <c r="J27" s="12"/>
    </row>
    <row r="28" spans="1:9" ht="18.75">
      <c r="A28" s="2"/>
      <c r="B28" s="2"/>
      <c r="C28" s="2"/>
      <c r="D28" s="2"/>
      <c r="E28" s="2"/>
      <c r="F28" s="8"/>
      <c r="G28" s="2"/>
      <c r="H28" s="2"/>
      <c r="I28" s="2"/>
    </row>
    <row r="29" spans="1:9" ht="18.75">
      <c r="A29" s="2"/>
      <c r="B29" s="2"/>
      <c r="C29" s="2"/>
      <c r="D29" s="2"/>
      <c r="E29" s="2"/>
      <c r="F29" s="8"/>
      <c r="G29" s="2"/>
      <c r="H29" s="2"/>
      <c r="I29" s="2"/>
    </row>
    <row r="30" spans="1:9" ht="18.75">
      <c r="A30" s="2"/>
      <c r="B30" s="2"/>
      <c r="C30" s="2"/>
      <c r="D30" s="2"/>
      <c r="E30" s="2"/>
      <c r="F30" s="8"/>
      <c r="G30" s="2"/>
      <c r="H30" s="2"/>
      <c r="I30" s="2"/>
    </row>
    <row r="31" spans="1:9" ht="18.75">
      <c r="A31" s="2"/>
      <c r="B31" s="2"/>
      <c r="C31" s="2"/>
      <c r="D31" s="2"/>
      <c r="E31" s="2"/>
      <c r="F31" s="8"/>
      <c r="G31" s="2"/>
      <c r="H31" s="2"/>
      <c r="I31" s="2"/>
    </row>
    <row r="32" spans="1:9" ht="18.75">
      <c r="A32" s="2"/>
      <c r="B32" s="2"/>
      <c r="C32" s="2"/>
      <c r="D32" s="2"/>
      <c r="E32" s="2"/>
      <c r="F32" s="8"/>
      <c r="G32" s="2"/>
      <c r="H32" s="2"/>
      <c r="I32" s="2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</sheetData>
  <sheetProtection/>
  <mergeCells count="10">
    <mergeCell ref="A27:B27"/>
    <mergeCell ref="A2:H2"/>
    <mergeCell ref="C6:E6"/>
    <mergeCell ref="F6:H6"/>
    <mergeCell ref="H5:I5"/>
    <mergeCell ref="A6:A7"/>
    <mergeCell ref="B6:B7"/>
    <mergeCell ref="A3:I3"/>
    <mergeCell ref="A4:I4"/>
    <mergeCell ref="I6:I7"/>
  </mergeCells>
  <printOptions/>
  <pageMargins left="0.1968503937007874" right="0" top="0.1968503937007874" bottom="0.1968503937007874" header="0.2362204724409449" footer="0.1968503937007874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2024-04-04T11:27:53Z</cp:lastPrinted>
  <dcterms:created xsi:type="dcterms:W3CDTF">2001-12-07T05:58:10Z</dcterms:created>
  <dcterms:modified xsi:type="dcterms:W3CDTF">2024-04-10T13:00:38Z</dcterms:modified>
  <cp:category/>
  <cp:version/>
  <cp:contentType/>
  <cp:contentStatus/>
</cp:coreProperties>
</file>