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<sst xmlns="http://schemas.openxmlformats.org/spreadsheetml/2006/main" count="74" uniqueCount="42">
  <si>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 xml:space="preserve">Інформація </t>
  </si>
  <si>
    <t xml:space="preserve">про надходження і використання благодійних пожертв від фізичних та юридичних осіб </t>
  </si>
  <si>
    <t>Період</t>
  </si>
  <si>
    <t>Найменування юридичної особи (або позначення фізичної особи)</t>
  </si>
  <si>
    <t xml:space="preserve">Всього отримано благодійних пожертв, тис.грн. </t>
  </si>
  <si>
    <t>Використано закладом охорони здоров'я благодійних пожертв, отриманом у грошовій та натуральній (товари і послуги) формі</t>
  </si>
  <si>
    <t xml:space="preserve">Залишок невикористаних грошових коштів, товарів та послуг на кінець звітного періоду, тис.грн. </t>
  </si>
  <si>
    <t>В грошовій формі, тис.грн.</t>
  </si>
  <si>
    <t>В натуральні формі (товари і послуги), тис.грн.</t>
  </si>
  <si>
    <t>Перелік товарів і послуг в натуральній формі</t>
  </si>
  <si>
    <t>Напрямки використання у грошовій формі(стаття витрат)</t>
  </si>
  <si>
    <t>Сума, тис.грн.</t>
  </si>
  <si>
    <t>Перелік використання товарів та послуг у натуральній формі</t>
  </si>
  <si>
    <t>Благодійні пожертви, що були отримані закладом охорони здоров'я від фізичних та юридичнихосіб</t>
  </si>
  <si>
    <t>-</t>
  </si>
  <si>
    <t>КП "Спеціалізований медико-реабілітаційний центр для дітей та підлітків"ДОР"</t>
  </si>
  <si>
    <t>КНП "ПЛІЛ"</t>
  </si>
  <si>
    <t>вакцина ,лікарські засоби</t>
  </si>
  <si>
    <t>вакцина</t>
  </si>
  <si>
    <t>Благодійна організація "Благодійне товариство "Мережа 100 відсотків життяДніпро"</t>
  </si>
  <si>
    <t>вироби медичного призначення</t>
  </si>
  <si>
    <t>лікарські засоби</t>
  </si>
  <si>
    <t>вакцина,вироби медичного призначення</t>
  </si>
  <si>
    <t>вакцина,лікарські засоби</t>
  </si>
  <si>
    <t>лікарські засоби,вироби медичного призначення</t>
  </si>
  <si>
    <t>Головний бухгалтер</t>
  </si>
  <si>
    <t>Неля ПОЛОВИНКО</t>
  </si>
  <si>
    <t xml:space="preserve"> </t>
  </si>
  <si>
    <t>Директор</t>
  </si>
  <si>
    <t>Олена ДУДНІКОВА</t>
  </si>
  <si>
    <t>наркотичні засоби</t>
  </si>
  <si>
    <t xml:space="preserve">по Комунальному некомерційному підприємству "Центр первинної медико-сантірної допомоги м.Павлограда" Павлоградської міської ради за 1 квартал   2024 рік </t>
  </si>
  <si>
    <t>Всього за 1 квартал 2024 р.</t>
  </si>
  <si>
    <t>1 квартал 2024 року</t>
  </si>
  <si>
    <t>січень 2024р.</t>
  </si>
  <si>
    <t>лютий 2024р.</t>
  </si>
  <si>
    <t>березень 2024р.</t>
  </si>
  <si>
    <t>ДУ ДОЦКПХ МОЗ</t>
  </si>
  <si>
    <t>вироби медичного призначення,лікарські засоби</t>
  </si>
  <si>
    <t>КП"Криворізький протитуберкульозний диспансер"ДОР</t>
  </si>
  <si>
    <t>Громадська організація "Аваліст"</t>
  </si>
  <si>
    <t>поточний  ремонт приміщення АЗПСМ №9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</si>
</sst>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0.000000"/>
    <numFmt numFmtId="181" formatCode="0.00000"/>
    <numFmt numFmtId="182" formatCode="0.0000"/>
    <numFmt numFmtId="183" formatCode="0.00000000"/>
    <numFmt numFmtId="184" formatCode="0.0000000"/>
    <numFmt numFmtId="185" formatCode="0.000"/>
    <numFmt numFmtId="186" formatCode="0.0"/>
    <numFmt numFmtId="187" formatCode="mmm/yyyy"/>
    <numFmt numFmtId="188" formatCode="_-* #,##0.000_р_._-;\-* #,##0.000_р_._-;_-* &quot;-&quot;??_р_._-;_-@_-"/>
    <numFmt numFmtId="189" formatCode="_-* #,##0.000_р_._-;\-* #,##0.000_р_._-;_-* &quot;-&quot;???_р_._-;_-@_-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85" fontId="0" fillId="0" borderId="15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14" fontId="0" fillId="0" borderId="10" xfId="0" applyNumberFormat="1" applyFont="1" applyBorder="1" applyAlignment="1">
      <alignment horizontal="right" vertical="top" wrapText="1"/>
    </xf>
    <xf numFmtId="1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14" fontId="0" fillId="0" borderId="14" xfId="0" applyNumberFormat="1" applyFont="1" applyBorder="1" applyAlignment="1">
      <alignment horizontal="right" vertical="top" wrapText="1"/>
    </xf>
    <xf numFmtId="0" fontId="0" fillId="33" borderId="14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right" vertical="center" wrapText="1"/>
    </xf>
    <xf numFmtId="14" fontId="0" fillId="0" borderId="19" xfId="0" applyNumberFormat="1" applyFont="1" applyBorder="1" applyAlignment="1">
      <alignment horizontal="right" vertical="top" wrapText="1"/>
    </xf>
    <xf numFmtId="0" fontId="0" fillId="33" borderId="15" xfId="0" applyFont="1" applyFill="1" applyBorder="1" applyAlignment="1">
      <alignment horizontal="right" vertical="top" wrapText="1"/>
    </xf>
    <xf numFmtId="14" fontId="0" fillId="0" borderId="10" xfId="0" applyNumberFormat="1" applyFont="1" applyBorder="1" applyAlignment="1">
      <alignment horizontal="right" vertical="top"/>
    </xf>
    <xf numFmtId="14" fontId="0" fillId="0" borderId="14" xfId="0" applyNumberFormat="1" applyFont="1" applyBorder="1" applyAlignment="1">
      <alignment horizontal="right" vertical="top"/>
    </xf>
    <xf numFmtId="14" fontId="0" fillId="0" borderId="19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/>
    </xf>
    <xf numFmtId="181" fontId="0" fillId="0" borderId="10" xfId="0" applyNumberFormat="1" applyFont="1" applyFill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top" wrapText="1"/>
    </xf>
    <xf numFmtId="181" fontId="0" fillId="0" borderId="10" xfId="0" applyNumberFormat="1" applyFont="1" applyBorder="1" applyAlignment="1">
      <alignment horizontal="right" vertical="center" wrapText="1"/>
    </xf>
    <xf numFmtId="181" fontId="0" fillId="0" borderId="15" xfId="0" applyNumberFormat="1" applyFont="1" applyBorder="1" applyAlignment="1">
      <alignment horizontal="right" vertical="center" wrapText="1"/>
    </xf>
    <xf numFmtId="181" fontId="0" fillId="0" borderId="14" xfId="0" applyNumberFormat="1" applyFont="1" applyBorder="1" applyAlignment="1">
      <alignment horizontal="right" vertical="top" wrapText="1"/>
    </xf>
    <xf numFmtId="181" fontId="0" fillId="0" borderId="15" xfId="0" applyNumberFormat="1" applyFont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21" xfId="0" applyNumberFormat="1" applyFont="1" applyBorder="1" applyAlignment="1">
      <alignment horizontal="right" vertical="top" wrapText="1"/>
    </xf>
    <xf numFmtId="181" fontId="0" fillId="0" borderId="10" xfId="0" applyNumberFormat="1" applyFont="1" applyBorder="1" applyAlignment="1">
      <alignment horizontal="right" vertical="top"/>
    </xf>
    <xf numFmtId="181" fontId="0" fillId="0" borderId="14" xfId="0" applyNumberFormat="1" applyFont="1" applyBorder="1" applyAlignment="1">
      <alignment horizontal="right" vertical="top"/>
    </xf>
    <xf numFmtId="181" fontId="0" fillId="0" borderId="15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1" fontId="0" fillId="0" borderId="15" xfId="0" applyNumberFormat="1" applyFont="1" applyBorder="1" applyAlignment="1">
      <alignment horizontal="right" vertical="top"/>
    </xf>
    <xf numFmtId="0" fontId="0" fillId="33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81" fontId="0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15" zoomScaleNormal="115" zoomScalePageLayoutView="0" workbookViewId="0" topLeftCell="A25">
      <selection activeCell="A1" sqref="A1:K46"/>
    </sheetView>
  </sheetViews>
  <sheetFormatPr defaultColWidth="9.00390625" defaultRowHeight="12.75"/>
  <cols>
    <col min="1" max="1" width="11.375" style="0" customWidth="1"/>
    <col min="2" max="2" width="20.875" style="0" customWidth="1"/>
    <col min="3" max="3" width="9.625" style="0" customWidth="1"/>
    <col min="4" max="4" width="12.75390625" style="0" customWidth="1"/>
    <col min="5" max="5" width="16.875" style="0" customWidth="1"/>
    <col min="6" max="6" width="12.375" style="0" customWidth="1"/>
    <col min="7" max="7" width="16.25390625" style="0" customWidth="1"/>
    <col min="8" max="8" width="10.00390625" style="0" customWidth="1"/>
    <col min="9" max="9" width="25.75390625" style="0" customWidth="1"/>
    <col min="10" max="10" width="10.375" style="0" bestFit="1" customWidth="1"/>
    <col min="11" max="11" width="12.375" style="0" customWidth="1"/>
  </cols>
  <sheetData>
    <row r="1" spans="1:11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spans="1:11" ht="42.75" customHeight="1">
      <c r="A5" s="5" t="s">
        <v>2</v>
      </c>
      <c r="B5" s="5" t="s">
        <v>3</v>
      </c>
      <c r="C5" s="5" t="s">
        <v>13</v>
      </c>
      <c r="D5" s="5"/>
      <c r="E5" s="5"/>
      <c r="F5" s="5" t="s">
        <v>4</v>
      </c>
      <c r="G5" s="5" t="s">
        <v>5</v>
      </c>
      <c r="H5" s="5"/>
      <c r="I5" s="5"/>
      <c r="J5" s="5"/>
      <c r="K5" s="5" t="s">
        <v>6</v>
      </c>
    </row>
    <row r="6" spans="1:11" ht="101.25" customHeight="1">
      <c r="A6" s="5"/>
      <c r="B6" s="5"/>
      <c r="C6" s="1" t="s">
        <v>7</v>
      </c>
      <c r="D6" s="1" t="s">
        <v>8</v>
      </c>
      <c r="E6" s="1" t="s">
        <v>9</v>
      </c>
      <c r="F6" s="5"/>
      <c r="G6" s="1" t="s">
        <v>10</v>
      </c>
      <c r="H6" s="1" t="s">
        <v>11</v>
      </c>
      <c r="I6" s="1" t="s">
        <v>12</v>
      </c>
      <c r="J6" s="1" t="s">
        <v>11</v>
      </c>
      <c r="K6" s="5"/>
    </row>
    <row r="7" spans="1:12" ht="12.75">
      <c r="A7" s="6" t="s">
        <v>33</v>
      </c>
      <c r="B7" s="7"/>
      <c r="C7" s="7"/>
      <c r="D7" s="7"/>
      <c r="E7" s="7"/>
      <c r="F7" s="7"/>
      <c r="G7" s="7"/>
      <c r="H7" s="7"/>
      <c r="I7" s="7"/>
      <c r="J7" s="7"/>
      <c r="K7" s="8"/>
      <c r="L7" s="2"/>
    </row>
    <row r="8" spans="1:12" ht="12.75">
      <c r="A8" s="6" t="s">
        <v>34</v>
      </c>
      <c r="B8" s="7"/>
      <c r="C8" s="7"/>
      <c r="D8" s="7"/>
      <c r="E8" s="7"/>
      <c r="F8" s="7"/>
      <c r="G8" s="7"/>
      <c r="H8" s="7"/>
      <c r="I8" s="7"/>
      <c r="J8" s="7"/>
      <c r="K8" s="8"/>
      <c r="L8" s="2"/>
    </row>
    <row r="9" spans="1:12" ht="38.25">
      <c r="A9" s="25">
        <v>45293</v>
      </c>
      <c r="B9" s="11" t="s">
        <v>40</v>
      </c>
      <c r="C9" s="18">
        <v>0</v>
      </c>
      <c r="D9" s="41">
        <v>492.99128</v>
      </c>
      <c r="E9" s="11" t="s">
        <v>41</v>
      </c>
      <c r="F9" s="41">
        <f>D9</f>
        <v>492.99128</v>
      </c>
      <c r="G9" s="18"/>
      <c r="H9" s="18"/>
      <c r="I9" s="11" t="s">
        <v>41</v>
      </c>
      <c r="J9" s="41">
        <f>F9</f>
        <v>492.99128</v>
      </c>
      <c r="K9" s="46">
        <f>F9-J9</f>
        <v>0</v>
      </c>
      <c r="L9" s="2"/>
    </row>
    <row r="10" spans="1:12" s="4" customFormat="1" ht="12.75">
      <c r="A10" s="26">
        <v>45301</v>
      </c>
      <c r="B10" s="10" t="s">
        <v>37</v>
      </c>
      <c r="C10" s="27">
        <v>0</v>
      </c>
      <c r="D10" s="40">
        <v>95.5357</v>
      </c>
      <c r="E10" s="10" t="s">
        <v>18</v>
      </c>
      <c r="F10" s="40">
        <f>D10</f>
        <v>95.5357</v>
      </c>
      <c r="G10" s="27"/>
      <c r="H10" s="27"/>
      <c r="I10" s="10" t="s">
        <v>18</v>
      </c>
      <c r="J10" s="41">
        <f>F10</f>
        <v>95.5357</v>
      </c>
      <c r="K10" s="46">
        <f>F10-J10</f>
        <v>0</v>
      </c>
      <c r="L10" s="3"/>
    </row>
    <row r="11" spans="1:12" ht="12.75">
      <c r="A11" s="26">
        <v>45301</v>
      </c>
      <c r="B11" s="10" t="s">
        <v>37</v>
      </c>
      <c r="C11" s="27">
        <v>0</v>
      </c>
      <c r="D11" s="40">
        <v>10.54954</v>
      </c>
      <c r="E11" s="10" t="s">
        <v>18</v>
      </c>
      <c r="F11" s="40">
        <f>D11</f>
        <v>10.54954</v>
      </c>
      <c r="G11" s="27"/>
      <c r="H11" s="27"/>
      <c r="I11" s="10" t="s">
        <v>18</v>
      </c>
      <c r="J11" s="41">
        <f>F11</f>
        <v>10.54954</v>
      </c>
      <c r="K11" s="46">
        <f>F11-J11</f>
        <v>0</v>
      </c>
      <c r="L11" s="2"/>
    </row>
    <row r="12" spans="1:12" ht="38.25">
      <c r="A12" s="25">
        <v>45306</v>
      </c>
      <c r="B12" s="53" t="s">
        <v>39</v>
      </c>
      <c r="C12" s="18">
        <v>0</v>
      </c>
      <c r="D12" s="42">
        <v>60</v>
      </c>
      <c r="E12" s="11" t="s">
        <v>20</v>
      </c>
      <c r="F12" s="40">
        <f>D12</f>
        <v>60</v>
      </c>
      <c r="G12" s="18"/>
      <c r="H12" s="18"/>
      <c r="I12" s="11" t="s">
        <v>20</v>
      </c>
      <c r="J12" s="41">
        <f>F12</f>
        <v>60</v>
      </c>
      <c r="K12" s="17">
        <f>F12-J12</f>
        <v>0</v>
      </c>
      <c r="L12" s="2"/>
    </row>
    <row r="13" spans="1:12" ht="64.5" thickBot="1">
      <c r="A13" s="25">
        <v>45307</v>
      </c>
      <c r="B13" s="12" t="s">
        <v>19</v>
      </c>
      <c r="C13" s="18">
        <v>0</v>
      </c>
      <c r="D13" s="42">
        <v>11.702</v>
      </c>
      <c r="E13" s="11" t="s">
        <v>20</v>
      </c>
      <c r="F13" s="40">
        <f>D13</f>
        <v>11.702</v>
      </c>
      <c r="G13" s="18"/>
      <c r="H13" s="18"/>
      <c r="I13" s="11" t="s">
        <v>20</v>
      </c>
      <c r="J13" s="41">
        <f>F13</f>
        <v>11.702</v>
      </c>
      <c r="K13" s="17">
        <f>F13-J13</f>
        <v>0</v>
      </c>
      <c r="L13" s="2"/>
    </row>
    <row r="14" spans="1:12" ht="0" customHeight="1" hidden="1" thickBot="1">
      <c r="A14" s="25"/>
      <c r="B14" s="28"/>
      <c r="C14" s="18"/>
      <c r="D14" s="29"/>
      <c r="E14" s="18"/>
      <c r="F14" s="29"/>
      <c r="G14" s="18"/>
      <c r="H14" s="18"/>
      <c r="I14" s="18"/>
      <c r="J14" s="29"/>
      <c r="K14" s="18"/>
      <c r="L14" s="2"/>
    </row>
    <row r="15" spans="1:12" ht="13.5" hidden="1" thickBot="1">
      <c r="A15" s="25"/>
      <c r="B15" s="28"/>
      <c r="C15" s="18"/>
      <c r="D15" s="29"/>
      <c r="E15" s="18"/>
      <c r="F15" s="29"/>
      <c r="G15" s="18"/>
      <c r="H15" s="18"/>
      <c r="I15" s="18"/>
      <c r="J15" s="29"/>
      <c r="K15" s="18"/>
      <c r="L15" s="2"/>
    </row>
    <row r="16" spans="1:12" ht="13.5" hidden="1" thickBot="1">
      <c r="A16" s="25"/>
      <c r="B16" s="28"/>
      <c r="C16" s="18"/>
      <c r="D16" s="29"/>
      <c r="E16" s="18"/>
      <c r="F16" s="29"/>
      <c r="G16" s="18"/>
      <c r="H16" s="18"/>
      <c r="I16" s="18"/>
      <c r="J16" s="29"/>
      <c r="K16" s="18"/>
      <c r="L16" s="2"/>
    </row>
    <row r="17" spans="1:12" ht="13.5" hidden="1" thickBot="1">
      <c r="A17" s="25"/>
      <c r="B17" s="28"/>
      <c r="C17" s="18"/>
      <c r="D17" s="29"/>
      <c r="E17" s="18"/>
      <c r="F17" s="29"/>
      <c r="G17" s="18"/>
      <c r="H17" s="18"/>
      <c r="I17" s="18"/>
      <c r="J17" s="29"/>
      <c r="K17" s="18"/>
      <c r="L17" s="2"/>
    </row>
    <row r="18" spans="1:12" ht="13.5" hidden="1" thickBot="1">
      <c r="A18" s="25"/>
      <c r="B18" s="28"/>
      <c r="C18" s="18"/>
      <c r="D18" s="29"/>
      <c r="E18" s="18"/>
      <c r="F18" s="29"/>
      <c r="G18" s="18"/>
      <c r="H18" s="18"/>
      <c r="I18" s="18"/>
      <c r="J18" s="29"/>
      <c r="K18" s="18"/>
      <c r="L18" s="2"/>
    </row>
    <row r="19" spans="1:12" ht="13.5" hidden="1" thickBot="1">
      <c r="A19" s="25"/>
      <c r="B19" s="28"/>
      <c r="C19" s="18"/>
      <c r="D19" s="29"/>
      <c r="E19" s="18"/>
      <c r="F19" s="29"/>
      <c r="G19" s="18"/>
      <c r="H19" s="18"/>
      <c r="I19" s="18"/>
      <c r="J19" s="29"/>
      <c r="K19" s="18"/>
      <c r="L19" s="2"/>
    </row>
    <row r="20" spans="1:12" ht="13.5" hidden="1" thickBot="1">
      <c r="A20" s="25"/>
      <c r="B20" s="28"/>
      <c r="C20" s="18"/>
      <c r="D20" s="29"/>
      <c r="E20" s="18"/>
      <c r="F20" s="29"/>
      <c r="G20" s="18"/>
      <c r="H20" s="18"/>
      <c r="I20" s="18"/>
      <c r="J20" s="29"/>
      <c r="K20" s="18"/>
      <c r="L20" s="2"/>
    </row>
    <row r="21" spans="1:12" ht="13.5" hidden="1" thickBot="1">
      <c r="A21" s="25"/>
      <c r="B21" s="28"/>
      <c r="C21" s="18"/>
      <c r="D21" s="29"/>
      <c r="E21" s="18"/>
      <c r="F21" s="29"/>
      <c r="G21" s="18"/>
      <c r="H21" s="18"/>
      <c r="I21" s="18"/>
      <c r="J21" s="29"/>
      <c r="K21" s="18"/>
      <c r="L21" s="2"/>
    </row>
    <row r="22" spans="1:12" ht="13.5" hidden="1" thickBot="1">
      <c r="A22" s="30"/>
      <c r="B22" s="31"/>
      <c r="C22" s="20"/>
      <c r="D22" s="32"/>
      <c r="E22" s="20"/>
      <c r="F22" s="32"/>
      <c r="G22" s="20"/>
      <c r="H22" s="20"/>
      <c r="I22" s="20"/>
      <c r="J22" s="32"/>
      <c r="K22" s="20"/>
      <c r="L22" s="2"/>
    </row>
    <row r="23" spans="1:11" s="2" customFormat="1" ht="13.5" thickBot="1">
      <c r="A23" s="33"/>
      <c r="B23" s="34"/>
      <c r="C23" s="21"/>
      <c r="D23" s="43">
        <f>D9+D10+D11+D12+D13</f>
        <v>670.77852</v>
      </c>
      <c r="E23" s="21"/>
      <c r="F23" s="43">
        <f>F9+F10+F11+F12+F13</f>
        <v>670.77852</v>
      </c>
      <c r="G23" s="13"/>
      <c r="H23" s="13">
        <f>SUM(H11:H22)</f>
        <v>0</v>
      </c>
      <c r="I23" s="13">
        <f>SUM(I11:I22)</f>
        <v>0</v>
      </c>
      <c r="J23" s="43">
        <f>J9+J10+J11+J12+J13</f>
        <v>670.77852</v>
      </c>
      <c r="K23" s="47">
        <f>SUM(K11:K22)</f>
        <v>0</v>
      </c>
    </row>
    <row r="24" spans="1:11" s="2" customFormat="1" ht="12.75">
      <c r="A24" s="14" t="s">
        <v>35</v>
      </c>
      <c r="B24" s="15"/>
      <c r="C24" s="15"/>
      <c r="D24" s="15"/>
      <c r="E24" s="15"/>
      <c r="F24" s="15"/>
      <c r="G24" s="15"/>
      <c r="H24" s="15"/>
      <c r="I24" s="15"/>
      <c r="J24" s="15"/>
      <c r="K24" s="16"/>
    </row>
    <row r="25" spans="1:11" s="2" customFormat="1" ht="51">
      <c r="A25" s="25">
        <v>45328</v>
      </c>
      <c r="B25" s="53" t="s">
        <v>16</v>
      </c>
      <c r="C25" s="18">
        <v>0</v>
      </c>
      <c r="D25" s="42">
        <v>37.69</v>
      </c>
      <c r="E25" s="55" t="s">
        <v>24</v>
      </c>
      <c r="F25" s="42">
        <f>D25</f>
        <v>37.69</v>
      </c>
      <c r="G25" s="41"/>
      <c r="H25" s="41"/>
      <c r="I25" s="55" t="s">
        <v>24</v>
      </c>
      <c r="J25" s="42">
        <f>F25</f>
        <v>37.69</v>
      </c>
      <c r="K25" s="17">
        <f>F25-J25</f>
        <v>0</v>
      </c>
    </row>
    <row r="26" spans="1:11" s="2" customFormat="1" ht="38.25">
      <c r="A26" s="25">
        <v>45331</v>
      </c>
      <c r="B26" s="54" t="s">
        <v>37</v>
      </c>
      <c r="C26" s="18">
        <v>0</v>
      </c>
      <c r="D26" s="42">
        <v>12.43994</v>
      </c>
      <c r="E26" s="55" t="s">
        <v>22</v>
      </c>
      <c r="F26" s="42">
        <f>D26</f>
        <v>12.43994</v>
      </c>
      <c r="G26" s="41"/>
      <c r="H26" s="41"/>
      <c r="I26" s="55" t="s">
        <v>22</v>
      </c>
      <c r="J26" s="42">
        <f>F26</f>
        <v>12.43994</v>
      </c>
      <c r="K26" s="17">
        <f>F26-J26</f>
        <v>0</v>
      </c>
    </row>
    <row r="27" spans="1:11" s="2" customFormat="1" ht="25.5">
      <c r="A27" s="25">
        <v>45331</v>
      </c>
      <c r="B27" s="54" t="s">
        <v>37</v>
      </c>
      <c r="C27" s="18">
        <v>0</v>
      </c>
      <c r="D27" s="42">
        <v>8.84806</v>
      </c>
      <c r="E27" s="55" t="s">
        <v>23</v>
      </c>
      <c r="F27" s="42">
        <f>D27</f>
        <v>8.84806</v>
      </c>
      <c r="G27" s="41"/>
      <c r="H27" s="41"/>
      <c r="I27" s="55" t="s">
        <v>17</v>
      </c>
      <c r="J27" s="42">
        <f>F27</f>
        <v>8.84806</v>
      </c>
      <c r="K27" s="17">
        <f>F27-J27</f>
        <v>0</v>
      </c>
    </row>
    <row r="28" spans="1:11" s="2" customFormat="1" ht="38.25">
      <c r="A28" s="25">
        <v>45337</v>
      </c>
      <c r="B28" s="53" t="s">
        <v>39</v>
      </c>
      <c r="C28" s="18">
        <v>0</v>
      </c>
      <c r="D28" s="42">
        <v>122.916</v>
      </c>
      <c r="E28" s="55" t="s">
        <v>38</v>
      </c>
      <c r="F28" s="42">
        <f>D28</f>
        <v>122.916</v>
      </c>
      <c r="G28" s="41"/>
      <c r="H28" s="41"/>
      <c r="I28" s="55" t="s">
        <v>20</v>
      </c>
      <c r="J28" s="42">
        <f>F28</f>
        <v>122.916</v>
      </c>
      <c r="K28" s="17">
        <f>F28-J28</f>
        <v>0</v>
      </c>
    </row>
    <row r="29" spans="1:11" s="2" customFormat="1" ht="26.25" thickBot="1">
      <c r="A29" s="25">
        <v>45344</v>
      </c>
      <c r="B29" s="54" t="s">
        <v>37</v>
      </c>
      <c r="C29" s="18">
        <v>0</v>
      </c>
      <c r="D29" s="42">
        <v>8.20261</v>
      </c>
      <c r="E29" s="55" t="s">
        <v>23</v>
      </c>
      <c r="F29" s="42">
        <f>D29</f>
        <v>8.20261</v>
      </c>
      <c r="G29" s="41"/>
      <c r="H29" s="41"/>
      <c r="I29" s="55" t="s">
        <v>23</v>
      </c>
      <c r="J29" s="42">
        <f>F29</f>
        <v>8.20261</v>
      </c>
      <c r="K29" s="17">
        <f>F29-J29</f>
        <v>0</v>
      </c>
    </row>
    <row r="30" spans="1:11" s="2" customFormat="1" ht="63.75" hidden="1">
      <c r="A30" s="25"/>
      <c r="B30" s="28" t="s">
        <v>15</v>
      </c>
      <c r="C30" s="18"/>
      <c r="D30" s="41"/>
      <c r="E30" s="41"/>
      <c r="F30" s="41"/>
      <c r="G30" s="41"/>
      <c r="H30" s="41"/>
      <c r="I30" s="41"/>
      <c r="J30" s="41"/>
      <c r="K30" s="18"/>
    </row>
    <row r="31" spans="1:11" s="2" customFormat="1" ht="12.75" hidden="1">
      <c r="A31" s="25"/>
      <c r="B31" s="28"/>
      <c r="C31" s="18"/>
      <c r="D31" s="41"/>
      <c r="E31" s="41"/>
      <c r="F31" s="41"/>
      <c r="G31" s="41"/>
      <c r="H31" s="41"/>
      <c r="I31" s="41"/>
      <c r="J31" s="41"/>
      <c r="K31" s="18"/>
    </row>
    <row r="32" spans="1:11" s="2" customFormat="1" ht="12.75" hidden="1">
      <c r="A32" s="25"/>
      <c r="B32" s="28"/>
      <c r="C32" s="18"/>
      <c r="D32" s="41"/>
      <c r="E32" s="41"/>
      <c r="F32" s="41"/>
      <c r="G32" s="41"/>
      <c r="H32" s="41"/>
      <c r="I32" s="41"/>
      <c r="J32" s="41"/>
      <c r="K32" s="18"/>
    </row>
    <row r="33" spans="1:11" s="2" customFormat="1" ht="12.75" hidden="1">
      <c r="A33" s="30"/>
      <c r="B33" s="31"/>
      <c r="C33" s="20"/>
      <c r="D33" s="44"/>
      <c r="E33" s="44"/>
      <c r="F33" s="44"/>
      <c r="G33" s="44"/>
      <c r="H33" s="44"/>
      <c r="I33" s="44"/>
      <c r="J33" s="44"/>
      <c r="K33" s="20"/>
    </row>
    <row r="34" spans="1:11" s="2" customFormat="1" ht="13.5" thickBot="1">
      <c r="A34" s="33"/>
      <c r="B34" s="34"/>
      <c r="C34" s="21"/>
      <c r="D34" s="45">
        <f>SUM(D25:D33)</f>
        <v>190.09661</v>
      </c>
      <c r="E34" s="45"/>
      <c r="F34" s="45">
        <f>SUM(F25:F33)</f>
        <v>190.09661</v>
      </c>
      <c r="G34" s="45"/>
      <c r="H34" s="45"/>
      <c r="I34" s="45"/>
      <c r="J34" s="45">
        <f>SUM(J25:J33)</f>
        <v>190.09661</v>
      </c>
      <c r="K34" s="47">
        <f>SUM(K25:K33)</f>
        <v>0</v>
      </c>
    </row>
    <row r="35" spans="1:11" s="2" customFormat="1" ht="12.75">
      <c r="A35" s="14" t="s">
        <v>36</v>
      </c>
      <c r="B35" s="15"/>
      <c r="C35" s="15"/>
      <c r="D35" s="15"/>
      <c r="E35" s="15"/>
      <c r="F35" s="15"/>
      <c r="G35" s="15"/>
      <c r="H35" s="15"/>
      <c r="I35" s="15"/>
      <c r="J35" s="15"/>
      <c r="K35" s="16"/>
    </row>
    <row r="36" spans="1:11" s="2" customFormat="1" ht="63.75">
      <c r="A36" s="35">
        <v>45355</v>
      </c>
      <c r="B36" s="20" t="s">
        <v>19</v>
      </c>
      <c r="C36" s="22">
        <v>0</v>
      </c>
      <c r="D36" s="48">
        <v>7.14859</v>
      </c>
      <c r="E36" s="55" t="s">
        <v>20</v>
      </c>
      <c r="F36" s="48">
        <f>D36</f>
        <v>7.14859</v>
      </c>
      <c r="G36" s="41"/>
      <c r="H36" s="48"/>
      <c r="I36" s="55" t="s">
        <v>20</v>
      </c>
      <c r="J36" s="48">
        <f>F36</f>
        <v>7.14859</v>
      </c>
      <c r="K36" s="51">
        <f>F36-J36</f>
        <v>0</v>
      </c>
    </row>
    <row r="37" spans="1:11" s="2" customFormat="1" ht="38.25">
      <c r="A37" s="25">
        <v>45365</v>
      </c>
      <c r="B37" s="54" t="s">
        <v>37</v>
      </c>
      <c r="C37" s="18">
        <v>0</v>
      </c>
      <c r="D37" s="42">
        <v>109.41689</v>
      </c>
      <c r="E37" s="55" t="s">
        <v>22</v>
      </c>
      <c r="F37" s="48">
        <f>D37</f>
        <v>109.41689</v>
      </c>
      <c r="G37" s="41"/>
      <c r="H37" s="41"/>
      <c r="I37" s="55" t="s">
        <v>22</v>
      </c>
      <c r="J37" s="48">
        <f>F37</f>
        <v>109.41689</v>
      </c>
      <c r="K37" s="17">
        <f>F37-J37</f>
        <v>0</v>
      </c>
    </row>
    <row r="38" spans="1:11" s="2" customFormat="1" ht="12.75">
      <c r="A38" s="36">
        <v>45365</v>
      </c>
      <c r="B38" s="53" t="s">
        <v>16</v>
      </c>
      <c r="C38" s="23">
        <v>0</v>
      </c>
      <c r="D38" s="49">
        <v>2.02</v>
      </c>
      <c r="E38" s="55" t="s">
        <v>21</v>
      </c>
      <c r="F38" s="48">
        <f>D38</f>
        <v>2.02</v>
      </c>
      <c r="G38" s="44"/>
      <c r="H38" s="49"/>
      <c r="I38" s="55" t="s">
        <v>21</v>
      </c>
      <c r="J38" s="48">
        <f>F38</f>
        <v>2.02</v>
      </c>
      <c r="K38" s="17">
        <f>F38-J38</f>
        <v>0</v>
      </c>
    </row>
    <row r="39" spans="1:11" s="2" customFormat="1" ht="13.5" thickBot="1">
      <c r="A39" s="36">
        <v>45372</v>
      </c>
      <c r="B39" s="19" t="s">
        <v>16</v>
      </c>
      <c r="C39" s="23">
        <v>0</v>
      </c>
      <c r="D39" s="49">
        <v>140</v>
      </c>
      <c r="E39" s="55" t="s">
        <v>30</v>
      </c>
      <c r="F39" s="48">
        <f>D39</f>
        <v>140</v>
      </c>
      <c r="G39" s="44"/>
      <c r="H39" s="49"/>
      <c r="I39" s="55" t="s">
        <v>30</v>
      </c>
      <c r="J39" s="48">
        <f>F39</f>
        <v>140</v>
      </c>
      <c r="K39" s="17">
        <f>F39-J39</f>
        <v>0</v>
      </c>
    </row>
    <row r="40" spans="1:11" s="2" customFormat="1" ht="13.5" thickBot="1">
      <c r="A40" s="37"/>
      <c r="B40" s="34"/>
      <c r="C40" s="24"/>
      <c r="D40" s="50">
        <f>SUM(D36:D39)</f>
        <v>258.58547999999996</v>
      </c>
      <c r="E40" s="45"/>
      <c r="F40" s="50">
        <f>SUM(F36:F39)</f>
        <v>258.58547999999996</v>
      </c>
      <c r="G40" s="45"/>
      <c r="H40" s="50"/>
      <c r="I40" s="45"/>
      <c r="J40" s="50">
        <f>SUM(J36:J39)</f>
        <v>258.58547999999996</v>
      </c>
      <c r="K40" s="52">
        <f>SUM(K36:K39)</f>
        <v>0</v>
      </c>
    </row>
    <row r="41" spans="1:11" ht="39" customHeight="1" thickBot="1">
      <c r="A41" s="38" t="s">
        <v>32</v>
      </c>
      <c r="B41" s="39"/>
      <c r="C41" s="21"/>
      <c r="D41" s="45">
        <f>D23+D34+D40</f>
        <v>1119.4606099999999</v>
      </c>
      <c r="E41" s="45" t="s">
        <v>14</v>
      </c>
      <c r="F41" s="45">
        <f>F23+F34+F40</f>
        <v>1119.4606099999999</v>
      </c>
      <c r="G41" s="45" t="s">
        <v>14</v>
      </c>
      <c r="H41" s="45" t="s">
        <v>14</v>
      </c>
      <c r="I41" s="45" t="s">
        <v>14</v>
      </c>
      <c r="J41" s="45">
        <f>J23+J34+J40</f>
        <v>1119.4606099999999</v>
      </c>
      <c r="K41" s="47">
        <f>K23+K34+K40</f>
        <v>0</v>
      </c>
    </row>
    <row r="43" spans="2:5" ht="12.75">
      <c r="B43" t="s">
        <v>28</v>
      </c>
      <c r="E43" t="s">
        <v>29</v>
      </c>
    </row>
    <row r="46" spans="2:5" ht="12.75">
      <c r="B46" t="s">
        <v>25</v>
      </c>
      <c r="E46" t="s">
        <v>26</v>
      </c>
    </row>
    <row r="47" ht="12.75">
      <c r="D47" t="s">
        <v>27</v>
      </c>
    </row>
    <row r="48" ht="12.75">
      <c r="D48" t="s">
        <v>27</v>
      </c>
    </row>
  </sheetData>
  <sheetProtection/>
  <mergeCells count="13">
    <mergeCell ref="A1:K1"/>
    <mergeCell ref="A2:K2"/>
    <mergeCell ref="A3:K3"/>
    <mergeCell ref="A5:A6"/>
    <mergeCell ref="B5:B6"/>
    <mergeCell ref="C5:E5"/>
    <mergeCell ref="K5:K6"/>
    <mergeCell ref="A7:K7"/>
    <mergeCell ref="A24:K24"/>
    <mergeCell ref="A35:K35"/>
    <mergeCell ref="A8:K8"/>
    <mergeCell ref="F5:F6"/>
    <mergeCell ref="G5:J5"/>
  </mergeCells>
  <printOptions/>
  <pageMargins left="0.5905511811023623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Glav_bux</cp:lastModifiedBy>
  <cp:lastPrinted>2024-04-03T10:51:58Z</cp:lastPrinted>
  <dcterms:created xsi:type="dcterms:W3CDTF">2018-04-03T08:04:18Z</dcterms:created>
  <dcterms:modified xsi:type="dcterms:W3CDTF">2024-04-03T10:52:04Z</dcterms:modified>
  <cp:category/>
  <cp:version/>
  <cp:contentType/>
  <cp:contentStatus/>
</cp:coreProperties>
</file>