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</definedNames>
  <calcPr calcId="125725"/>
</workbook>
</file>

<file path=xl/calcChain.xml><?xml version="1.0" encoding="utf-8"?>
<calcChain xmlns="http://schemas.openxmlformats.org/spreadsheetml/2006/main">
  <c r="E41" i="5"/>
  <c r="E32"/>
  <c r="E31"/>
  <c r="E12"/>
  <c r="E40"/>
  <c r="E8"/>
  <c r="E16"/>
  <c r="E26"/>
  <c r="E27" i="3"/>
  <c r="E7"/>
  <c r="E10"/>
  <c r="E17" i="5" l="1"/>
  <c r="E27"/>
</calcChain>
</file>

<file path=xl/sharedStrings.xml><?xml version="1.0" encoding="utf-8"?>
<sst xmlns="http://schemas.openxmlformats.org/spreadsheetml/2006/main" count="106" uniqueCount="68">
  <si>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</si>
  <si>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</si>
  <si>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</si>
  <si>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</si>
  <si>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</si>
  <si>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</si>
  <si>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</si>
  <si>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</si>
  <si>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</si>
  <si>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</si>
  <si>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</si>
  <si>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</si>
  <si>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</si>
  <si>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</si>
  <si>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</si>
  <si>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</si>
  <si>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</si>
  <si>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</si>
  <si>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</si>
  <si>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</si>
  <si>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</si>
  <si>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</si>
  <si>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</si>
  <si>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</si>
  <si>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</si>
  <si>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</si>
  <si>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</si>
  <si>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</si>
  <si>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</si>
  <si>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</si>
  <si>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</si>
  <si>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</si>
  <si>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</si>
  <si>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</si>
  <si>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</si>
  <si>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>субвенція з обласного бюджету місцевим бюджетам на пільгове медичне обслуговування осіб, які постраждали внаслідок Чорнобильської катастрофи</t>
  </si>
  <si>
    <t>субвенція з обласного бюджету бюджетам територіальних громад на виконання доручень виборців депутатами обласної ради у 2024 році</t>
  </si>
  <si>
    <t xml:space="preserve">Пропозиції
по розподілу  субвенції з обласного бюджету місцевим бюджетам </t>
  </si>
  <si>
    <t>Виконавчий комітет міської ради</t>
  </si>
  <si>
    <t>0180 Інші видатки</t>
  </si>
  <si>
    <t>Окремі заходи по реалізації програм</t>
  </si>
  <si>
    <t>Управління соціального захисту населення міської ради</t>
  </si>
  <si>
    <t>3242 Інші заходи у сфері соціального захисту і соціального забезпечення</t>
  </si>
  <si>
    <t>Інші виплати населенню</t>
  </si>
  <si>
    <t xml:space="preserve">ВСЬОГО </t>
  </si>
  <si>
    <t xml:space="preserve">ПРОПОЗИЦІЇ
по уточненню бюджету Павлоградської міської ТГ  за рахунок трансфертів з державного та обласного бюджетів  </t>
  </si>
  <si>
    <t>Спеціальний фонд</t>
  </si>
  <si>
    <t>Субвенція з державного бюджету місцевим бюджетам на реалізацію проєктів в рамках Програми з відновлення України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</si>
  <si>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</si>
  <si>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ВСЬОГО по спеціальному фонду:</t>
  </si>
  <si>
    <t>ВСЬОГО по загальному фонду:</t>
  </si>
  <si>
    <t>РАЗОМ:</t>
  </si>
  <si>
    <t>Управління комунального господарства та будівництва</t>
  </si>
  <si>
    <t>Капітальний ремонт</t>
  </si>
  <si>
    <t>капітальний ремонт трубопроводу водопостачання по просп. Шахтобудівників в м. Павлоград. Коригування</t>
  </si>
  <si>
    <t>Реконструкція та реставрація інших об'єктів</t>
  </si>
  <si>
    <t>реконструкція трубопроводу водопостачання вул. Озерна в м. Павлоград. Коригування</t>
  </si>
  <si>
    <t>ВСЬОГО</t>
  </si>
  <si>
    <r>
      <t xml:space="preserve">7381 </t>
    </r>
    <r>
      <rPr>
        <sz val="12"/>
        <rFont val="Times New Roman"/>
        <family val="1"/>
        <charset val="204"/>
      </rPr>
      <t>Реалізація проєктів в рамках Програми з відновлення України</t>
    </r>
  </si>
  <si>
    <t>За рахунок субвенції з державного  бюджету (Відновлення України)</t>
  </si>
  <si>
    <t>зменшення субвенції з обласного бюджету бюджетам територіальних громад на виконання доручень виборців депутатами обласної ради у 2024 році</t>
  </si>
  <si>
    <t xml:space="preserve">Інші дотації з місцевого бюджету </t>
  </si>
  <si>
    <t>Управління соціального захисту населення</t>
  </si>
  <si>
    <t xml:space="preserve">0813230    Надання підтримки ВПО (евакуйованому населенню) </t>
  </si>
  <si>
    <t>2272</t>
  </si>
  <si>
    <t>2273</t>
  </si>
  <si>
    <t>2275</t>
  </si>
  <si>
    <t>Оплата інших енергоносіїв та іінших комунальних послуг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</si>
</sst>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20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5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3" fontId="9" fillId="0" borderId="1" xfId="0" applyNumberFormat="1" applyFont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/>
    <xf numFmtId="0" fontId="19" fillId="0" borderId="1" xfId="0" applyFont="1" applyBorder="1"/>
    <xf numFmtId="0" fontId="8" fillId="0" borderId="1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/>
    </xf>
    <xf numFmtId="0" fontId="18" fillId="0" borderId="0" xfId="0" applyFont="1"/>
    <xf numFmtId="1" fontId="8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shrinkToFit="1"/>
    </xf>
    <xf numFmtId="0" fontId="8" fillId="0" borderId="3" xfId="0" applyFont="1" applyBorder="1" applyAlignment="1">
      <alignment horizontal="left" vertical="center" wrapText="1" shrinkToFit="1"/>
    </xf>
    <xf numFmtId="0" fontId="8" fillId="0" borderId="4" xfId="0" applyFont="1" applyBorder="1" applyAlignment="1">
      <alignment horizontal="left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11" fillId="0" borderId="6" xfId="0" applyFont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1" fillId="0" borderId="3" xfId="0" applyFont="1" applyBorder="1"/>
    <xf numFmtId="0" fontId="11" fillId="0" borderId="4" xfId="0" applyFont="1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6" xfId="0" applyNumberFormat="1" applyFont="1" applyFill="1" applyBorder="1" applyAlignment="1">
      <alignment vertical="center" wrapText="1"/>
    </xf>
    <xf numFmtId="49" fontId="8" fillId="0" borderId="1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Border="1" applyAlignment="1"/>
    <xf numFmtId="0" fontId="0" fillId="0" borderId="11" xfId="0" applyBorder="1" applyAlignment="1"/>
    <xf numFmtId="0" fontId="6" fillId="2" borderId="5" xfId="0" quotePrefix="1" applyFont="1" applyFill="1" applyBorder="1" applyAlignment="1">
      <alignment horizontal="center" vertical="center" wrapText="1"/>
    </xf>
    <xf numFmtId="4" fontId="6" fillId="2" borderId="5" xfId="0" quotePrefix="1" applyNumberFormat="1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topLeftCell="A26" workbookViewId="0">
      <selection activeCell="E32" sqref="E32"/>
    </sheetView>
  </sheetViews>
  <sheetFormatPr defaultRowHeight="15.75"/>
  <cols>
    <col min="1" max="1" width="12.28515625" style="26" customWidth="1"/>
    <col min="2" max="2" width="24.140625" style="26" customWidth="1"/>
    <col min="3" max="3" width="12.28515625" style="26" customWidth="1"/>
    <col min="4" max="4" width="45.7109375" style="26" customWidth="1"/>
    <col min="5" max="5" width="17.7109375" style="27" customWidth="1"/>
    <col min="6" max="6" width="36" style="26" customWidth="1"/>
  </cols>
  <sheetData>
    <row r="1" spans="1:7">
      <c r="F1" s="26">
        <v>3</v>
      </c>
    </row>
    <row r="2" spans="1:7" ht="80.45" customHeight="1">
      <c r="A2" s="66" t="s">
        <v>45</v>
      </c>
      <c r="B2" s="66"/>
      <c r="C2" s="66"/>
      <c r="D2" s="66"/>
      <c r="E2" s="66"/>
      <c r="F2" s="66"/>
      <c r="G2" s="51"/>
    </row>
    <row r="3" spans="1:7">
      <c r="B3" s="28"/>
      <c r="C3" s="28"/>
      <c r="D3" s="28"/>
      <c r="E3" s="29"/>
      <c r="F3" s="30" t="s">
        <v>8</v>
      </c>
    </row>
    <row r="4" spans="1:7" ht="14.25">
      <c r="A4" s="72" t="s">
        <v>9</v>
      </c>
      <c r="B4" s="72"/>
      <c r="C4" s="72"/>
      <c r="D4" s="72"/>
      <c r="E4" s="72"/>
      <c r="F4" s="72"/>
    </row>
    <row r="5" spans="1:7" ht="14.25">
      <c r="A5" s="72" t="s">
        <v>7</v>
      </c>
      <c r="B5" s="72"/>
      <c r="C5" s="72"/>
      <c r="D5" s="72"/>
      <c r="E5" s="72"/>
      <c r="F5" s="72"/>
    </row>
    <row r="6" spans="1:7" ht="14.25">
      <c r="A6" s="38" t="s">
        <v>10</v>
      </c>
      <c r="B6" s="73" t="s">
        <v>11</v>
      </c>
      <c r="C6" s="74"/>
      <c r="D6" s="75"/>
      <c r="E6" s="39" t="s">
        <v>0</v>
      </c>
      <c r="F6" s="38"/>
    </row>
    <row r="7" spans="1:7" s="58" customFormat="1">
      <c r="A7" s="61">
        <v>41040400</v>
      </c>
      <c r="B7" s="76" t="s">
        <v>61</v>
      </c>
      <c r="C7" s="77"/>
      <c r="D7" s="78"/>
      <c r="E7" s="65">
        <v>403916.23</v>
      </c>
      <c r="F7" s="62"/>
    </row>
    <row r="8" spans="1:7">
      <c r="A8" s="70">
        <v>41053900</v>
      </c>
      <c r="B8" s="67" t="s">
        <v>12</v>
      </c>
      <c r="C8" s="68"/>
      <c r="D8" s="69"/>
      <c r="E8" s="40">
        <f>E10</f>
        <v>-250000</v>
      </c>
      <c r="F8" s="41"/>
    </row>
    <row r="9" spans="1:7">
      <c r="A9" s="71"/>
      <c r="B9" s="67" t="s">
        <v>13</v>
      </c>
      <c r="C9" s="68"/>
      <c r="D9" s="69"/>
      <c r="E9" s="40"/>
      <c r="F9" s="41"/>
    </row>
    <row r="10" spans="1:7" ht="36.6" customHeight="1">
      <c r="A10" s="71"/>
      <c r="B10" s="67" t="s">
        <v>36</v>
      </c>
      <c r="C10" s="68"/>
      <c r="D10" s="69"/>
      <c r="E10" s="40">
        <v>-250000</v>
      </c>
      <c r="F10" s="41"/>
    </row>
    <row r="11" spans="1:7" ht="36.6" hidden="1" customHeight="1">
      <c r="A11" s="71"/>
      <c r="B11" s="67" t="s">
        <v>35</v>
      </c>
      <c r="C11" s="68"/>
      <c r="D11" s="69"/>
      <c r="E11" s="40"/>
      <c r="F11" s="42"/>
    </row>
    <row r="12" spans="1:7" s="58" customFormat="1">
      <c r="A12" s="79" t="s">
        <v>50</v>
      </c>
      <c r="B12" s="80"/>
      <c r="C12" s="80"/>
      <c r="D12" s="81"/>
      <c r="E12" s="60">
        <f>E8+E7</f>
        <v>153916.22999999998</v>
      </c>
      <c r="F12" s="32"/>
    </row>
    <row r="13" spans="1:7" s="52" customFormat="1" ht="25.9" customHeight="1">
      <c r="A13" s="90" t="s">
        <v>46</v>
      </c>
      <c r="B13" s="91"/>
      <c r="C13" s="91"/>
      <c r="D13" s="91"/>
      <c r="E13" s="91"/>
      <c r="F13" s="92"/>
    </row>
    <row r="14" spans="1:7" s="52" customFormat="1" ht="39" customHeight="1">
      <c r="A14" s="43">
        <v>41033100</v>
      </c>
      <c r="B14" s="93" t="s">
        <v>47</v>
      </c>
      <c r="C14" s="94"/>
      <c r="D14" s="95"/>
      <c r="E14" s="50">
        <v>-1200000</v>
      </c>
      <c r="F14" s="43"/>
    </row>
    <row r="15" spans="1:7" s="52" customFormat="1" ht="94.15" hidden="1" customHeight="1">
      <c r="A15" s="43">
        <v>41034700</v>
      </c>
      <c r="B15" s="93" t="s">
        <v>48</v>
      </c>
      <c r="C15" s="94"/>
      <c r="D15" s="95"/>
      <c r="E15" s="50">
        <v>112616419</v>
      </c>
      <c r="F15" s="43"/>
    </row>
    <row r="16" spans="1:7" s="26" customFormat="1" ht="18.600000000000001" customHeight="1">
      <c r="A16" s="90" t="s">
        <v>49</v>
      </c>
      <c r="B16" s="96"/>
      <c r="C16" s="96"/>
      <c r="D16" s="97"/>
      <c r="E16" s="36">
        <f>E14</f>
        <v>-1200000</v>
      </c>
      <c r="F16" s="59"/>
    </row>
    <row r="17" spans="1:6" s="26" customFormat="1" ht="24" customHeight="1">
      <c r="A17" s="90" t="s">
        <v>51</v>
      </c>
      <c r="B17" s="91"/>
      <c r="C17" s="91"/>
      <c r="D17" s="92"/>
      <c r="E17" s="36">
        <f>E12+E16</f>
        <v>-1046083.77</v>
      </c>
      <c r="F17" s="59"/>
    </row>
    <row r="18" spans="1:6" ht="63.75" customHeight="1">
      <c r="A18" s="82" t="s">
        <v>37</v>
      </c>
      <c r="B18" s="82"/>
      <c r="C18" s="82"/>
      <c r="D18" s="82"/>
      <c r="E18" s="82"/>
      <c r="F18" s="82"/>
    </row>
    <row r="19" spans="1:6">
      <c r="A19" s="33"/>
      <c r="B19" s="33"/>
      <c r="C19" s="83" t="s">
        <v>2</v>
      </c>
      <c r="D19" s="83"/>
      <c r="E19" s="83"/>
      <c r="F19" s="34" t="s">
        <v>8</v>
      </c>
    </row>
    <row r="20" spans="1:6" hidden="1">
      <c r="A20" s="84" t="s">
        <v>7</v>
      </c>
      <c r="B20" s="84"/>
      <c r="C20" s="84"/>
      <c r="D20" s="84"/>
      <c r="E20" s="84"/>
      <c r="F20" s="84"/>
    </row>
    <row r="21" spans="1:6" ht="24.75" customHeight="1">
      <c r="A21" s="35" t="s">
        <v>3</v>
      </c>
      <c r="B21" s="35" t="s">
        <v>4</v>
      </c>
      <c r="C21" s="35" t="s">
        <v>5</v>
      </c>
      <c r="D21" s="35" t="s">
        <v>6</v>
      </c>
      <c r="E21" s="36" t="s">
        <v>0</v>
      </c>
      <c r="F21" s="35" t="s">
        <v>1</v>
      </c>
    </row>
    <row r="22" spans="1:6" ht="24.75" customHeight="1">
      <c r="A22" s="84" t="s">
        <v>7</v>
      </c>
      <c r="B22" s="84"/>
      <c r="C22" s="84"/>
      <c r="D22" s="84"/>
      <c r="E22" s="84"/>
      <c r="F22" s="84"/>
    </row>
    <row r="23" spans="1:6" ht="84" customHeight="1">
      <c r="A23" s="45" t="s">
        <v>38</v>
      </c>
      <c r="B23" s="45" t="s">
        <v>39</v>
      </c>
      <c r="C23" s="43">
        <v>2282</v>
      </c>
      <c r="D23" s="44" t="s">
        <v>40</v>
      </c>
      <c r="E23" s="50">
        <v>-250000</v>
      </c>
      <c r="F23" s="45" t="s">
        <v>60</v>
      </c>
    </row>
    <row r="24" spans="1:6" ht="110.25" hidden="1" customHeight="1">
      <c r="A24" s="45" t="s">
        <v>41</v>
      </c>
      <c r="B24" s="44" t="s">
        <v>42</v>
      </c>
      <c r="C24" s="46">
        <v>2730</v>
      </c>
      <c r="D24" s="44" t="s">
        <v>43</v>
      </c>
      <c r="E24" s="49"/>
      <c r="F24" s="88"/>
    </row>
    <row r="25" spans="1:6" ht="15.75" hidden="1" customHeight="1">
      <c r="A25" s="45" t="s">
        <v>41</v>
      </c>
      <c r="B25" s="44" t="s">
        <v>42</v>
      </c>
      <c r="C25" s="46">
        <v>2730</v>
      </c>
      <c r="D25" s="44" t="s">
        <v>43</v>
      </c>
      <c r="E25" s="37"/>
      <c r="F25" s="89"/>
    </row>
    <row r="26" spans="1:6" ht="21.6" customHeight="1">
      <c r="A26" s="90" t="s">
        <v>57</v>
      </c>
      <c r="B26" s="91"/>
      <c r="C26" s="91"/>
      <c r="D26" s="92"/>
      <c r="E26" s="31">
        <f>E23+E24</f>
        <v>-250000</v>
      </c>
      <c r="F26" s="32"/>
    </row>
    <row r="27" spans="1:6" ht="34.5" hidden="1" customHeight="1">
      <c r="A27" s="85" t="s">
        <v>44</v>
      </c>
      <c r="B27" s="86"/>
      <c r="C27" s="86"/>
      <c r="D27" s="87"/>
      <c r="E27" s="48">
        <f>E12-E26</f>
        <v>403916.23</v>
      </c>
      <c r="F27" s="47"/>
    </row>
    <row r="28" spans="1:6" ht="34.5" customHeight="1">
      <c r="A28" s="109" t="s">
        <v>62</v>
      </c>
      <c r="B28" s="111" t="s">
        <v>63</v>
      </c>
      <c r="C28" s="63" t="s">
        <v>64</v>
      </c>
      <c r="D28" s="54" t="s">
        <v>30</v>
      </c>
      <c r="E28" s="64">
        <v>52564.25</v>
      </c>
      <c r="F28" s="44"/>
    </row>
    <row r="29" spans="1:6" ht="34.5" customHeight="1">
      <c r="A29" s="110"/>
      <c r="B29" s="112"/>
      <c r="C29" s="63" t="s">
        <v>65</v>
      </c>
      <c r="D29" s="54" t="s">
        <v>31</v>
      </c>
      <c r="E29" s="64">
        <v>340805.52</v>
      </c>
      <c r="F29" s="44"/>
    </row>
    <row r="30" spans="1:6" ht="34.5" customHeight="1">
      <c r="A30" s="110"/>
      <c r="B30" s="113"/>
      <c r="C30" s="63" t="s">
        <v>66</v>
      </c>
      <c r="D30" s="54" t="s">
        <v>67</v>
      </c>
      <c r="E30" s="64">
        <v>10546.46</v>
      </c>
      <c r="F30" s="44"/>
    </row>
    <row r="31" spans="1:6" ht="27" customHeight="1">
      <c r="A31" s="90" t="s">
        <v>57</v>
      </c>
      <c r="B31" s="91"/>
      <c r="C31" s="91"/>
      <c r="D31" s="92"/>
      <c r="E31" s="60">
        <f>E28+E29+E30</f>
        <v>403916.23000000004</v>
      </c>
      <c r="F31" s="32"/>
    </row>
    <row r="32" spans="1:6" ht="34.5" customHeight="1">
      <c r="A32" s="79" t="s">
        <v>50</v>
      </c>
      <c r="B32" s="80"/>
      <c r="C32" s="80"/>
      <c r="D32" s="81"/>
      <c r="E32" s="134">
        <f>E26+E31</f>
        <v>153916.23000000004</v>
      </c>
      <c r="F32" s="47"/>
    </row>
    <row r="34" spans="1:6">
      <c r="A34" s="98" t="s">
        <v>59</v>
      </c>
      <c r="B34" s="98"/>
      <c r="C34" s="98"/>
      <c r="D34" s="98"/>
      <c r="E34" s="98"/>
      <c r="F34" s="98"/>
    </row>
    <row r="35" spans="1:6">
      <c r="A35" s="99"/>
      <c r="B35" s="100"/>
      <c r="C35" s="100"/>
      <c r="D35" s="100"/>
      <c r="E35" s="100"/>
      <c r="F35" s="101"/>
    </row>
    <row r="36" spans="1:6">
      <c r="A36" s="35" t="s">
        <v>3</v>
      </c>
      <c r="B36" s="35" t="s">
        <v>4</v>
      </c>
      <c r="C36" s="35" t="s">
        <v>5</v>
      </c>
      <c r="D36" s="35" t="s">
        <v>6</v>
      </c>
      <c r="E36" s="36" t="s">
        <v>0</v>
      </c>
      <c r="F36" s="35" t="s">
        <v>1</v>
      </c>
    </row>
    <row r="37" spans="1:6">
      <c r="A37" s="102" t="s">
        <v>46</v>
      </c>
      <c r="B37" s="103"/>
      <c r="C37" s="103"/>
      <c r="D37" s="103"/>
      <c r="E37" s="103"/>
      <c r="F37" s="104"/>
    </row>
    <row r="38" spans="1:6" ht="63">
      <c r="A38" s="105" t="s">
        <v>52</v>
      </c>
      <c r="B38" s="107" t="s">
        <v>58</v>
      </c>
      <c r="C38" s="43">
        <v>3132</v>
      </c>
      <c r="D38" s="44" t="s">
        <v>53</v>
      </c>
      <c r="E38" s="57">
        <v>-500000</v>
      </c>
      <c r="F38" s="44" t="s">
        <v>54</v>
      </c>
    </row>
    <row r="39" spans="1:6" ht="59.45" customHeight="1">
      <c r="A39" s="106"/>
      <c r="B39" s="108"/>
      <c r="C39" s="43">
        <v>3142</v>
      </c>
      <c r="D39" s="54" t="s">
        <v>55</v>
      </c>
      <c r="E39" s="57">
        <v>-700000</v>
      </c>
      <c r="F39" s="44" t="s">
        <v>56</v>
      </c>
    </row>
    <row r="40" spans="1:6">
      <c r="A40" s="90" t="s">
        <v>57</v>
      </c>
      <c r="B40" s="91"/>
      <c r="C40" s="91"/>
      <c r="D40" s="92"/>
      <c r="E40" s="48">
        <f>SUM(E38:E39)</f>
        <v>-1200000</v>
      </c>
      <c r="F40" s="47"/>
    </row>
    <row r="41" spans="1:6" s="56" customFormat="1" ht="18" customHeight="1">
      <c r="A41" s="79" t="s">
        <v>14</v>
      </c>
      <c r="B41" s="80"/>
      <c r="C41" s="80"/>
      <c r="D41" s="81"/>
      <c r="E41" s="55">
        <f>E26+E40+E31</f>
        <v>-1046083.77</v>
      </c>
      <c r="F41" s="53"/>
    </row>
  </sheetData>
  <mergeCells count="34">
    <mergeCell ref="A28:A30"/>
    <mergeCell ref="B28:B30"/>
    <mergeCell ref="A31:D31"/>
    <mergeCell ref="A32:D32"/>
    <mergeCell ref="A40:D40"/>
    <mergeCell ref="A41:D41"/>
    <mergeCell ref="A34:F34"/>
    <mergeCell ref="A35:F35"/>
    <mergeCell ref="A37:F37"/>
    <mergeCell ref="A38:A39"/>
    <mergeCell ref="B38:B39"/>
    <mergeCell ref="A12:D12"/>
    <mergeCell ref="A18:F18"/>
    <mergeCell ref="C19:E19"/>
    <mergeCell ref="A20:F20"/>
    <mergeCell ref="A27:D27"/>
    <mergeCell ref="F24:F25"/>
    <mergeCell ref="A26:D26"/>
    <mergeCell ref="A22:F22"/>
    <mergeCell ref="A13:F13"/>
    <mergeCell ref="B14:D14"/>
    <mergeCell ref="B15:D15"/>
    <mergeCell ref="A16:D16"/>
    <mergeCell ref="A17:D17"/>
    <mergeCell ref="A2:F2"/>
    <mergeCell ref="B10:D10"/>
    <mergeCell ref="A8:A11"/>
    <mergeCell ref="B8:D8"/>
    <mergeCell ref="B9:D9"/>
    <mergeCell ref="B11:D11"/>
    <mergeCell ref="A4:F4"/>
    <mergeCell ref="A5:F5"/>
    <mergeCell ref="B6:D6"/>
    <mergeCell ref="B7:D7"/>
  </mergeCells>
  <phoneticPr fontId="1" type="noConversion"/>
  <pageMargins left="0" right="0" top="0" bottom="0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ColWidth="9.140625"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114" t="s">
        <v>15</v>
      </c>
      <c r="C2" s="114"/>
      <c r="D2" s="114"/>
      <c r="E2" s="114"/>
      <c r="F2" s="114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115" t="s">
        <v>9</v>
      </c>
      <c r="B4" s="115"/>
      <c r="C4" s="115"/>
      <c r="D4" s="115"/>
      <c r="E4" s="115"/>
      <c r="F4" s="115"/>
    </row>
    <row r="5" spans="1:11" s="12" customFormat="1" ht="22.5">
      <c r="A5" s="115" t="s">
        <v>7</v>
      </c>
      <c r="B5" s="115"/>
      <c r="C5" s="115"/>
      <c r="D5" s="115"/>
      <c r="E5" s="115"/>
      <c r="F5" s="115"/>
    </row>
    <row r="6" spans="1:11" s="15" customFormat="1" ht="22.5">
      <c r="A6" s="14" t="s">
        <v>10</v>
      </c>
      <c r="B6" s="116" t="s">
        <v>11</v>
      </c>
      <c r="C6" s="117"/>
      <c r="D6" s="118"/>
      <c r="E6" s="19" t="s">
        <v>0</v>
      </c>
      <c r="F6" s="14"/>
    </row>
    <row r="7" spans="1:11" s="11" customFormat="1" ht="27" customHeight="1">
      <c r="A7" s="125">
        <v>41053900</v>
      </c>
      <c r="B7" s="122" t="s">
        <v>12</v>
      </c>
      <c r="C7" s="123"/>
      <c r="D7" s="124"/>
      <c r="E7" s="13">
        <f>E9</f>
        <v>86448</v>
      </c>
      <c r="F7" s="8"/>
    </row>
    <row r="8" spans="1:11" s="11" customFormat="1">
      <c r="A8" s="126"/>
      <c r="B8" s="122" t="s">
        <v>13</v>
      </c>
      <c r="C8" s="123"/>
      <c r="D8" s="124"/>
      <c r="E8" s="13"/>
      <c r="F8" s="8"/>
    </row>
    <row r="9" spans="1:11" s="11" customFormat="1" ht="67.5" customHeight="1">
      <c r="A9" s="126"/>
      <c r="B9" s="122" t="s">
        <v>16</v>
      </c>
      <c r="C9" s="123"/>
      <c r="D9" s="124"/>
      <c r="E9" s="13">
        <v>86448</v>
      </c>
      <c r="F9" s="6" t="s">
        <v>19</v>
      </c>
    </row>
    <row r="10" spans="1:11" s="12" customFormat="1" ht="35.450000000000003" customHeight="1">
      <c r="A10" s="119" t="s">
        <v>14</v>
      </c>
      <c r="B10" s="120"/>
      <c r="C10" s="120"/>
      <c r="D10" s="121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66" t="s">
        <v>18</v>
      </c>
      <c r="B11" s="66"/>
      <c r="C11" s="66"/>
      <c r="D11" s="66"/>
      <c r="E11" s="66"/>
      <c r="F11" s="66"/>
    </row>
    <row r="12" spans="1:11">
      <c r="A12" s="2"/>
      <c r="B12" s="2"/>
      <c r="C12" s="127" t="s">
        <v>2</v>
      </c>
      <c r="D12" s="127"/>
      <c r="E12" s="127"/>
      <c r="F12" s="3" t="s">
        <v>8</v>
      </c>
    </row>
    <row r="13" spans="1:11">
      <c r="A13" s="128" t="s">
        <v>7</v>
      </c>
      <c r="B13" s="128"/>
      <c r="C13" s="128"/>
      <c r="D13" s="128"/>
      <c r="E13" s="128"/>
      <c r="F13" s="128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132" t="s">
        <v>17</v>
      </c>
      <c r="B15" s="133" t="s">
        <v>20</v>
      </c>
      <c r="C15" s="9" t="s">
        <v>21</v>
      </c>
      <c r="D15" s="25" t="s">
        <v>22</v>
      </c>
      <c r="E15" s="24">
        <v>34116</v>
      </c>
      <c r="F15" s="129" t="s">
        <v>34</v>
      </c>
    </row>
    <row r="16" spans="1:11" ht="45">
      <c r="A16" s="130"/>
      <c r="B16" s="130"/>
      <c r="C16" s="22">
        <v>2120</v>
      </c>
      <c r="D16" s="25" t="s">
        <v>23</v>
      </c>
      <c r="E16" s="23">
        <v>7506</v>
      </c>
      <c r="F16" s="130"/>
    </row>
    <row r="17" spans="1:6" ht="48.75" customHeight="1">
      <c r="A17" s="130"/>
      <c r="B17" s="130"/>
      <c r="C17" s="22">
        <v>2210</v>
      </c>
      <c r="D17" s="25" t="s">
        <v>24</v>
      </c>
      <c r="E17" s="23">
        <v>1992</v>
      </c>
      <c r="F17" s="130"/>
    </row>
    <row r="18" spans="1:6" ht="67.5">
      <c r="A18" s="130"/>
      <c r="B18" s="130"/>
      <c r="C18" s="22">
        <v>2220</v>
      </c>
      <c r="D18" s="25" t="s">
        <v>25</v>
      </c>
      <c r="E18" s="23">
        <v>180</v>
      </c>
      <c r="F18" s="130"/>
    </row>
    <row r="19" spans="1:6" ht="27.75" customHeight="1">
      <c r="A19" s="130"/>
      <c r="B19" s="130"/>
      <c r="C19" s="22">
        <v>2230</v>
      </c>
      <c r="D19" s="25" t="s">
        <v>26</v>
      </c>
      <c r="E19" s="23">
        <v>21624</v>
      </c>
      <c r="F19" s="130"/>
    </row>
    <row r="20" spans="1:6" ht="39" customHeight="1">
      <c r="A20" s="130"/>
      <c r="B20" s="130"/>
      <c r="C20" s="22">
        <v>2240</v>
      </c>
      <c r="D20" s="25" t="s">
        <v>27</v>
      </c>
      <c r="E20" s="23">
        <v>2130</v>
      </c>
      <c r="F20" s="130"/>
    </row>
    <row r="21" spans="1:6" ht="45">
      <c r="A21" s="130"/>
      <c r="B21" s="130"/>
      <c r="C21" s="22">
        <v>2250</v>
      </c>
      <c r="D21" s="25" t="s">
        <v>28</v>
      </c>
      <c r="E21" s="23">
        <v>72</v>
      </c>
      <c r="F21" s="130"/>
    </row>
    <row r="22" spans="1:6" ht="45">
      <c r="A22" s="130"/>
      <c r="B22" s="130"/>
      <c r="C22" s="22">
        <v>2271</v>
      </c>
      <c r="D22" s="25" t="s">
        <v>29</v>
      </c>
      <c r="E22" s="23">
        <v>14646</v>
      </c>
      <c r="F22" s="130"/>
    </row>
    <row r="23" spans="1:6" ht="45" customHeight="1">
      <c r="A23" s="130"/>
      <c r="B23" s="130"/>
      <c r="C23" s="22">
        <v>2272</v>
      </c>
      <c r="D23" s="25" t="s">
        <v>30</v>
      </c>
      <c r="E23" s="23">
        <v>1140</v>
      </c>
      <c r="F23" s="130"/>
    </row>
    <row r="24" spans="1:6" ht="26.25" customHeight="1">
      <c r="A24" s="130"/>
      <c r="B24" s="130"/>
      <c r="C24" s="22">
        <v>2273</v>
      </c>
      <c r="D24" s="25" t="s">
        <v>31</v>
      </c>
      <c r="E24" s="23">
        <v>2898</v>
      </c>
      <c r="F24" s="130"/>
    </row>
    <row r="25" spans="1:6" ht="63" customHeight="1">
      <c r="A25" s="130"/>
      <c r="B25" s="130"/>
      <c r="C25" s="22">
        <v>2275</v>
      </c>
      <c r="D25" s="25" t="s">
        <v>32</v>
      </c>
      <c r="E25" s="23">
        <v>84</v>
      </c>
      <c r="F25" s="130"/>
    </row>
    <row r="26" spans="1:6" ht="117" customHeight="1">
      <c r="A26" s="131"/>
      <c r="B26" s="131"/>
      <c r="C26" s="22">
        <v>2282</v>
      </c>
      <c r="D26" s="25" t="s">
        <v>33</v>
      </c>
      <c r="E26" s="23">
        <v>60</v>
      </c>
      <c r="F26" s="131"/>
    </row>
    <row r="27" spans="1:6" ht="48" customHeight="1">
      <c r="A27" s="119" t="s">
        <v>14</v>
      </c>
      <c r="B27" s="120"/>
      <c r="C27" s="120"/>
      <c r="D27" s="121"/>
      <c r="E27" s="7">
        <f>E15+E16+E17+E18+E19+E20+E21+E22+E23+E24+E25+E26</f>
        <v>86448</v>
      </c>
      <c r="F27" s="21"/>
    </row>
  </sheetData>
  <mergeCells count="16">
    <mergeCell ref="A27:D27"/>
    <mergeCell ref="A11:F11"/>
    <mergeCell ref="C12:E12"/>
    <mergeCell ref="A13:F13"/>
    <mergeCell ref="F15:F26"/>
    <mergeCell ref="A15:A26"/>
    <mergeCell ref="B15:B26"/>
    <mergeCell ref="B2:F2"/>
    <mergeCell ref="A4:F4"/>
    <mergeCell ref="A5:F5"/>
    <mergeCell ref="B6:D6"/>
    <mergeCell ref="A10:D10"/>
    <mergeCell ref="B9:D9"/>
    <mergeCell ref="A7:A9"/>
    <mergeCell ref="B8:D8"/>
    <mergeCell ref="B7:D7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Ponomarenko</cp:lastModifiedBy>
  <cp:lastPrinted>2024-05-14T10:12:36Z</cp:lastPrinted>
  <dcterms:created xsi:type="dcterms:W3CDTF">2007-09-04T05:34:41Z</dcterms:created>
  <dcterms:modified xsi:type="dcterms:W3CDTF">2024-05-16T10:38:38Z</dcterms:modified>
</cp:coreProperties>
</file>