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defaultThemeVersion="124226"/>
  <mc:AlternateContent xmlns:mc="http://schemas.openxmlformats.org/markup-compatibility/2006">
    <mc:Choice Requires="x15">
      <x15ac:absPath xmlns:x15ac="http://schemas.microsoft.com/office/spreadsheetml/2010/11/ac" url="D:\РАБОТА\РІШЕННЯ\2024\Комплексна програма\ТРО\09.07.2024\"/>
    </mc:Choice>
  </mc:AlternateContent>
  <xr:revisionPtr revIDLastSave="0" documentId="13_ncr:1_{8CAAE9CD-24BE-43A6-8A82-70FAC9C0418E}"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Лист1!$5:$6</definedName>
  </definedNames>
  <calcPr calcId="191029"/>
</workbook>
</file>

<file path=xl/calcChain.xml><?xml version="1.0" encoding="utf-8"?>
<calcChain xmlns="http://schemas.openxmlformats.org/spreadsheetml/2006/main">
  <c r="F25" i="1" l="1"/>
  <c r="F28" i="1" s="1"/>
  <c r="F26" i="1" s="1"/>
  <c r="E28" i="1"/>
  <c r="E26" i="1" s="1"/>
  <c r="E30" i="1" s="1"/>
  <c r="E32" i="1" l="1"/>
  <c r="F33" i="1"/>
  <c r="F31" i="1"/>
  <c r="F15" i="1"/>
  <c r="F17" i="1" s="1"/>
  <c r="E15" i="1"/>
  <c r="E17" i="1" s="1"/>
  <c r="E33" i="1"/>
  <c r="E31" i="1"/>
  <c r="E23" i="1"/>
  <c r="E21" i="1" s="1"/>
  <c r="F23" i="1"/>
  <c r="F21" i="1" s="1"/>
  <c r="E9" i="1"/>
  <c r="E11" i="1" s="1"/>
  <c r="F9" i="1"/>
  <c r="F11" i="1" s="1"/>
  <c r="F32" i="1" l="1"/>
  <c r="F30" i="1"/>
</calcChain>
</file>

<file path=xl/sharedStrings.xml><?xml version="1.0" encoding="utf-8"?>
<sst xmlns="http://schemas.openxmlformats.org/spreadsheetml/2006/main" count="52" uniqueCount="29">
  <si>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</si>
  <si>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</si>
  <si>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</si>
  <si>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</si>
  <si>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</si>
  <si>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</si>
  <si>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</si>
  <si>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</si>
  <si>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</si>
  <si>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</si>
  <si>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</si>
  <si>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</si>
  <si>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</si>
  <si>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Усього за заходом, у тому числі:</t>
  </si>
  <si>
    <t>Загальний обсяг, у т.ч.:</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</si>
  <si>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</si>
  <si>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1.2.Оплата транспортних послуг з перевезення вантажів, тощо та послуг спеціалізованої техніки для проведення заходів з укріплення території Павлоградської міської територіальної громади.</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</si>
  <si>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</si>
  <si>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ВСЬОГО за Програмою,
у т.ч.:</t>
  </si>
  <si>
    <t>Секретар міської ради                                                                                                 Сергій ОСТРЕНКО</t>
  </si>
  <si>
    <t>2024 рік</t>
  </si>
  <si>
    <t>Відділ цивільного захисту та оборонної роботи Павлоградської міської ради ,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В/ч А7036 Міністерства оборони України, В/ч 3036 Національної гвардії України, інші військові формування Міністерства оборони України та Національної гвардії України (за згодою)</t>
  </si>
  <si>
    <t>ПЕРЕЛІК
завдань і заходів територіальної оборони Павлоградської міської територіальної громади на 2024 рік</t>
  </si>
  <si>
    <t>Відділ цивільного захисту та оборонної роботи Павлоградської міської ради,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Центральне територіальне управління Національної гвардії України (за згодою), військові частини Збройних Сил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</si>
  <si>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Центральне територіальне управління Національної гвардії України (за згодою) військові частини Збройних Сил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</si>
  <si>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t>
  </si>
  <si>
    <t>2.2. Виділення "Субвенції  з місцевих бюджетів обласному бюджету на виконання заходів Програми територіальної оборони Дніпропетровської області та забезпечення заходів мобілізації на 2022-2024 роки" з послідуючою передачею її у вигляді субвенції державному бюджету</t>
  </si>
  <si>
    <t xml:space="preserve">                                                                                        Забезпечення належного виконання завдань територіальної оборони області</t>
  </si>
  <si>
    <t>Додаток 2
до рішення міської ради 
від 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</si>
</sst>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9"/>
      <color theme="1"/>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2">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4"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center" vertical="center" wrapText="1"/>
    </xf>
    <xf numFmtId="0" fontId="0" fillId="0" borderId="0" xfId="0" applyAlignment="1">
      <alignment horizontal="center" vertical="center"/>
    </xf>
    <xf numFmtId="0" fontId="3" fillId="0" borderId="0" xfId="0" applyFont="1" applyAlignment="1">
      <alignment horizontal="center" vertical="center"/>
    </xf>
    <xf numFmtId="0" fontId="12" fillId="0" borderId="0" xfId="0" applyFont="1"/>
    <xf numFmtId="0" fontId="7" fillId="0" borderId="0" xfId="0" applyFont="1" applyAlignment="1">
      <alignment horizontal="center" vertical="center"/>
    </xf>
    <xf numFmtId="0" fontId="13" fillId="0" borderId="0" xfId="0" applyFont="1" applyAlignment="1">
      <alignment horizontal="center"/>
    </xf>
    <xf numFmtId="164" fontId="3" fillId="0" borderId="1" xfId="0" applyNumberFormat="1" applyFont="1" applyBorder="1" applyAlignment="1">
      <alignment horizontal="center" vertical="center" wrapText="1"/>
    </xf>
    <xf numFmtId="0" fontId="10" fillId="0" borderId="0" xfId="0" applyFont="1" applyAlignment="1">
      <alignment vertical="center"/>
    </xf>
    <xf numFmtId="0" fontId="14" fillId="0" borderId="1" xfId="0" applyFont="1" applyBorder="1" applyAlignment="1">
      <alignment horizontal="left" vertical="center" wrapText="1"/>
    </xf>
    <xf numFmtId="0" fontId="7" fillId="0" borderId="1" xfId="0" applyFont="1" applyBorder="1" applyAlignment="1">
      <alignment horizontal="left" vertical="center" wrapText="1"/>
    </xf>
    <xf numFmtId="0" fontId="1" fillId="0" borderId="0" xfId="0" applyFont="1" applyAlignment="1">
      <alignment vertical="center" wrapText="1"/>
    </xf>
    <xf numFmtId="4" fontId="8" fillId="2" borderId="1" xfId="0" applyNumberFormat="1"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4" fontId="3"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3" fillId="0" borderId="1" xfId="0" applyFont="1" applyBorder="1" applyAlignment="1">
      <alignment horizontal="lef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4" fontId="3" fillId="0" borderId="2" xfId="0" applyNumberFormat="1" applyFont="1" applyBorder="1" applyAlignment="1">
      <alignment horizontal="center" vertical="center" wrapText="1"/>
    </xf>
    <xf numFmtId="4" fontId="3" fillId="0" borderId="4" xfId="0" applyNumberFormat="1" applyFont="1" applyBorder="1" applyAlignment="1">
      <alignment horizontal="center" vertical="center" wrapText="1"/>
    </xf>
    <xf numFmtId="0" fontId="1" fillId="0" borderId="0" xfId="0" applyFont="1" applyAlignment="1">
      <alignment horizontal="left" vertical="center" wrapText="1"/>
    </xf>
    <xf numFmtId="0" fontId="2" fillId="0" borderId="2" xfId="0" applyFont="1" applyBorder="1" applyAlignment="1">
      <alignment horizontal="right" vertical="top" wrapText="1"/>
    </xf>
    <xf numFmtId="0" fontId="2" fillId="0" borderId="3" xfId="0" applyFont="1" applyBorder="1" applyAlignment="1">
      <alignment horizontal="right" vertical="top" wrapText="1"/>
    </xf>
    <xf numFmtId="0" fontId="2" fillId="0" borderId="4" xfId="0" applyFont="1" applyBorder="1" applyAlignment="1">
      <alignment horizontal="right" vertical="top" wrapText="1"/>
    </xf>
    <xf numFmtId="0" fontId="3" fillId="0" borderId="2" xfId="0" applyFont="1" applyBorder="1" applyAlignment="1">
      <alignment horizontal="left" vertical="top" wrapText="1"/>
    </xf>
    <xf numFmtId="0" fontId="3" fillId="0" borderId="4" xfId="0" applyFont="1" applyBorder="1" applyAlignment="1">
      <alignment horizontal="left" vertical="top" wrapText="1"/>
    </xf>
    <xf numFmtId="164" fontId="3" fillId="0" borderId="2"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10" fillId="0" borderId="0" xfId="0" applyFont="1" applyAlignment="1">
      <alignment horizontal="center" vertical="center" wrapText="1"/>
    </xf>
    <xf numFmtId="0" fontId="4" fillId="2" borderId="1" xfId="0" applyFont="1" applyFill="1" applyBorder="1" applyAlignment="1">
      <alignment horizontal="right" vertical="top" wrapText="1"/>
    </xf>
    <xf numFmtId="0" fontId="3" fillId="0" borderId="2" xfId="0" applyFont="1" applyBorder="1" applyAlignment="1">
      <alignment horizontal="justify" vertical="top" wrapText="1"/>
    </xf>
    <xf numFmtId="0" fontId="3" fillId="0" borderId="3" xfId="0" applyFont="1" applyBorder="1" applyAlignment="1">
      <alignment horizontal="justify" vertical="top" wrapText="1"/>
    </xf>
    <xf numFmtId="0" fontId="3" fillId="0" borderId="4" xfId="0" applyFont="1" applyBorder="1" applyAlignment="1">
      <alignment horizontal="justify" vertical="top" wrapText="1"/>
    </xf>
    <xf numFmtId="0" fontId="3" fillId="0" borderId="3" xfId="0" applyFont="1" applyBorder="1" applyAlignment="1">
      <alignment horizontal="left"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6" fillId="2" borderId="1" xfId="0" applyFont="1" applyFill="1" applyBorder="1" applyAlignment="1">
      <alignment horizontal="center" vertical="center"/>
    </xf>
  </cellXfs>
  <cellStyles count="1">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297"/>
  <sheetViews>
    <sheetView tabSelected="1" workbookViewId="0">
      <selection activeCell="H5" sqref="H5"/>
    </sheetView>
  </sheetViews>
  <sheetFormatPr defaultRowHeight="15" x14ac:dyDescent="0.25"/>
  <cols>
    <col min="1" max="1" width="15.140625" customWidth="1"/>
    <col min="2" max="2" width="43.42578125" customWidth="1"/>
    <col min="3" max="3" width="52.140625" customWidth="1"/>
    <col min="4" max="4" width="19.85546875" style="12" customWidth="1"/>
    <col min="5" max="5" width="12.7109375" style="10" customWidth="1"/>
    <col min="6" max="6" width="12.140625" style="10" customWidth="1"/>
    <col min="7" max="7" width="15.140625" style="8" customWidth="1"/>
  </cols>
  <sheetData>
    <row r="1" spans="1:32" ht="46.5" customHeight="1" x14ac:dyDescent="0.25">
      <c r="A1" s="1"/>
      <c r="B1" s="1"/>
      <c r="C1" s="1"/>
      <c r="D1" s="17"/>
      <c r="E1" s="33" t="s">
        <v>28</v>
      </c>
      <c r="F1" s="33"/>
      <c r="G1" s="33"/>
      <c r="J1" s="1"/>
      <c r="K1" s="1"/>
      <c r="L1" s="1"/>
      <c r="M1" s="1"/>
      <c r="N1" s="1"/>
      <c r="O1" s="1"/>
      <c r="P1" s="1"/>
      <c r="Q1" s="1"/>
      <c r="R1" s="1"/>
      <c r="S1" s="1"/>
      <c r="T1" s="1"/>
      <c r="U1" s="1"/>
      <c r="V1" s="1"/>
      <c r="W1" s="1"/>
      <c r="X1" s="1"/>
      <c r="Y1" s="1"/>
      <c r="Z1" s="1"/>
      <c r="AA1" s="1"/>
      <c r="AB1" s="1"/>
      <c r="AC1" s="1"/>
      <c r="AD1" s="1"/>
      <c r="AE1" s="1"/>
      <c r="AF1" s="1"/>
    </row>
    <row r="2" spans="1:32" ht="11.25" hidden="1" customHeight="1" x14ac:dyDescent="0.25">
      <c r="A2" s="1"/>
      <c r="B2" s="1"/>
      <c r="C2" s="1"/>
      <c r="D2" s="11"/>
      <c r="E2" s="9"/>
      <c r="F2" s="9"/>
      <c r="G2" s="6"/>
      <c r="H2" s="1"/>
      <c r="I2" s="1"/>
      <c r="J2" s="1"/>
      <c r="K2" s="1"/>
      <c r="L2" s="1"/>
      <c r="M2" s="1"/>
      <c r="N2" s="1"/>
      <c r="O2" s="1"/>
      <c r="P2" s="1"/>
      <c r="Q2" s="1"/>
      <c r="R2" s="1"/>
      <c r="S2" s="1"/>
      <c r="T2" s="1"/>
      <c r="U2" s="1"/>
      <c r="V2" s="1"/>
      <c r="W2" s="1"/>
      <c r="X2" s="1"/>
      <c r="Y2" s="1"/>
      <c r="Z2" s="1"/>
      <c r="AA2" s="1"/>
      <c r="AB2" s="1"/>
      <c r="AC2" s="1"/>
      <c r="AD2" s="1"/>
      <c r="AE2" s="1"/>
      <c r="AF2" s="1"/>
    </row>
    <row r="3" spans="1:32" ht="38.25" customHeight="1" x14ac:dyDescent="0.25">
      <c r="A3" s="1"/>
      <c r="B3" s="26" t="s">
        <v>22</v>
      </c>
      <c r="C3" s="27"/>
      <c r="D3" s="27"/>
      <c r="E3" s="27"/>
      <c r="F3" s="27"/>
      <c r="G3" s="7"/>
      <c r="H3" s="1"/>
      <c r="I3" s="1"/>
      <c r="J3" s="1"/>
      <c r="K3" s="1"/>
      <c r="L3" s="1"/>
      <c r="M3" s="1"/>
      <c r="N3" s="1"/>
      <c r="O3" s="1"/>
      <c r="P3" s="1"/>
      <c r="Q3" s="1"/>
      <c r="R3" s="1"/>
      <c r="S3" s="1"/>
      <c r="T3" s="1"/>
      <c r="U3" s="1"/>
      <c r="V3" s="1"/>
      <c r="W3" s="1"/>
      <c r="X3" s="1"/>
      <c r="Y3" s="1"/>
      <c r="Z3" s="1"/>
      <c r="AA3" s="1"/>
      <c r="AB3" s="1"/>
      <c r="AC3" s="1"/>
      <c r="AD3" s="1"/>
      <c r="AE3" s="1"/>
      <c r="AF3" s="1"/>
    </row>
    <row r="4" spans="1:32" ht="2.25" customHeight="1" x14ac:dyDescent="0.25">
      <c r="A4" s="1"/>
      <c r="B4" s="1"/>
      <c r="C4" s="1"/>
      <c r="D4" s="11"/>
      <c r="E4" s="9"/>
      <c r="F4" s="9"/>
      <c r="G4" s="1"/>
      <c r="H4" s="1"/>
      <c r="I4" s="1"/>
      <c r="J4" s="1"/>
      <c r="K4" s="1"/>
      <c r="L4" s="1"/>
      <c r="M4" s="1"/>
      <c r="N4" s="1"/>
      <c r="O4" s="1"/>
      <c r="P4" s="1"/>
      <c r="Q4" s="1"/>
      <c r="R4" s="1"/>
      <c r="S4" s="1"/>
      <c r="T4" s="1"/>
      <c r="U4" s="1"/>
      <c r="V4" s="1"/>
      <c r="W4" s="1"/>
      <c r="X4" s="1"/>
      <c r="Y4" s="1"/>
      <c r="Z4" s="1"/>
      <c r="AA4" s="1"/>
      <c r="AB4" s="1"/>
      <c r="AC4" s="1"/>
      <c r="AD4" s="1"/>
      <c r="AE4" s="1"/>
      <c r="AF4" s="1"/>
    </row>
    <row r="5" spans="1:32" ht="32.25" customHeight="1" x14ac:dyDescent="0.25">
      <c r="A5" s="28" t="s">
        <v>0</v>
      </c>
      <c r="B5" s="28" t="s">
        <v>1</v>
      </c>
      <c r="C5" s="28" t="s">
        <v>2</v>
      </c>
      <c r="D5" s="28" t="s">
        <v>3</v>
      </c>
      <c r="E5" s="41" t="s">
        <v>10</v>
      </c>
      <c r="F5" s="41"/>
      <c r="G5" s="28" t="s">
        <v>5</v>
      </c>
      <c r="H5" s="1"/>
      <c r="I5" s="1"/>
      <c r="J5" s="1"/>
      <c r="K5" s="1"/>
      <c r="L5" s="1"/>
      <c r="M5" s="1"/>
      <c r="N5" s="1"/>
      <c r="O5" s="1"/>
      <c r="P5" s="1"/>
      <c r="Q5" s="1"/>
      <c r="R5" s="1"/>
      <c r="S5" s="1"/>
      <c r="T5" s="1"/>
      <c r="U5" s="1"/>
      <c r="V5" s="1"/>
      <c r="W5" s="1"/>
      <c r="X5" s="1"/>
      <c r="Y5" s="1"/>
      <c r="Z5" s="1"/>
      <c r="AA5" s="1"/>
      <c r="AB5" s="1"/>
      <c r="AC5" s="1"/>
      <c r="AD5" s="1"/>
      <c r="AE5" s="1"/>
      <c r="AF5" s="1"/>
    </row>
    <row r="6" spans="1:32" ht="18.75" customHeight="1" x14ac:dyDescent="0.25">
      <c r="A6" s="28"/>
      <c r="B6" s="28"/>
      <c r="C6" s="28"/>
      <c r="D6" s="28"/>
      <c r="E6" s="2" t="s">
        <v>4</v>
      </c>
      <c r="F6" s="2">
        <v>2024</v>
      </c>
      <c r="G6" s="28"/>
      <c r="H6" s="1"/>
      <c r="I6" s="1"/>
      <c r="J6" s="1"/>
      <c r="K6" s="1"/>
      <c r="L6" s="1"/>
      <c r="M6" s="1"/>
      <c r="N6" s="1"/>
      <c r="O6" s="1"/>
      <c r="P6" s="1"/>
      <c r="Q6" s="1"/>
      <c r="R6" s="1"/>
      <c r="S6" s="1"/>
      <c r="T6" s="1"/>
      <c r="U6" s="1"/>
      <c r="V6" s="1"/>
      <c r="W6" s="1"/>
      <c r="X6" s="1"/>
      <c r="Y6" s="1"/>
      <c r="Z6" s="1"/>
      <c r="AA6" s="1"/>
      <c r="AB6" s="1"/>
      <c r="AC6" s="1"/>
      <c r="AD6" s="1"/>
      <c r="AE6" s="1"/>
      <c r="AF6" s="1"/>
    </row>
    <row r="7" spans="1:32" ht="117" customHeight="1" x14ac:dyDescent="0.25">
      <c r="A7" s="23" t="s">
        <v>11</v>
      </c>
      <c r="B7" s="44" t="s">
        <v>15</v>
      </c>
      <c r="C7" s="37" t="s">
        <v>24</v>
      </c>
      <c r="D7" s="29" t="s">
        <v>20</v>
      </c>
      <c r="E7" s="39">
        <v>0</v>
      </c>
      <c r="F7" s="39">
        <v>0</v>
      </c>
      <c r="G7" s="23" t="s">
        <v>9</v>
      </c>
      <c r="H7" s="1"/>
      <c r="I7" s="1"/>
      <c r="J7" s="1"/>
      <c r="K7" s="1"/>
      <c r="L7" s="1"/>
      <c r="M7" s="1"/>
      <c r="N7" s="1"/>
      <c r="O7" s="1"/>
      <c r="P7" s="1"/>
      <c r="Q7" s="1"/>
      <c r="R7" s="1"/>
      <c r="S7" s="1"/>
      <c r="T7" s="1"/>
      <c r="U7" s="1"/>
      <c r="V7" s="1"/>
      <c r="W7" s="1"/>
      <c r="X7" s="1"/>
      <c r="Y7" s="1"/>
      <c r="Z7" s="1"/>
      <c r="AA7" s="1"/>
      <c r="AB7" s="1"/>
      <c r="AC7" s="1"/>
      <c r="AD7" s="1"/>
      <c r="AE7" s="1"/>
      <c r="AF7" s="1"/>
    </row>
    <row r="8" spans="1:32" ht="7.5" hidden="1" customHeight="1" x14ac:dyDescent="0.25">
      <c r="A8" s="24"/>
      <c r="B8" s="45"/>
      <c r="C8" s="38"/>
      <c r="D8" s="30"/>
      <c r="E8" s="40"/>
      <c r="F8" s="40"/>
      <c r="G8" s="24"/>
      <c r="H8" s="1"/>
      <c r="I8" s="1"/>
      <c r="J8" s="1"/>
      <c r="K8" s="1"/>
      <c r="L8" s="1"/>
      <c r="M8" s="1"/>
      <c r="N8" s="1"/>
      <c r="O8" s="1"/>
      <c r="P8" s="1"/>
      <c r="Q8" s="1"/>
      <c r="R8" s="1"/>
      <c r="S8" s="1"/>
      <c r="T8" s="1"/>
      <c r="U8" s="1"/>
      <c r="V8" s="1"/>
      <c r="W8" s="1"/>
      <c r="X8" s="1"/>
      <c r="Y8" s="1"/>
      <c r="Z8" s="1"/>
      <c r="AA8" s="1"/>
      <c r="AB8" s="1"/>
      <c r="AC8" s="1"/>
      <c r="AD8" s="1"/>
      <c r="AE8" s="1"/>
      <c r="AF8" s="1"/>
    </row>
    <row r="9" spans="1:32" ht="18.95" customHeight="1" x14ac:dyDescent="0.25">
      <c r="A9" s="24"/>
      <c r="B9" s="45"/>
      <c r="C9" s="34" t="s">
        <v>13</v>
      </c>
      <c r="D9" s="15" t="s">
        <v>14</v>
      </c>
      <c r="E9" s="13">
        <f>SUM(E7:E7)</f>
        <v>0</v>
      </c>
      <c r="F9" s="13">
        <f>SUM(F7:F7)</f>
        <v>0</v>
      </c>
      <c r="G9" s="24"/>
      <c r="H9" s="1"/>
      <c r="I9" s="1"/>
      <c r="J9" s="1"/>
      <c r="K9" s="1"/>
      <c r="L9" s="1"/>
      <c r="M9" s="1"/>
      <c r="N9" s="1"/>
      <c r="O9" s="1"/>
      <c r="P9" s="1"/>
      <c r="Q9" s="1"/>
      <c r="R9" s="1"/>
      <c r="S9" s="1"/>
      <c r="T9" s="1"/>
      <c r="U9" s="1"/>
      <c r="V9" s="1"/>
      <c r="W9" s="1"/>
      <c r="X9" s="1"/>
      <c r="Y9" s="1"/>
      <c r="Z9" s="1"/>
      <c r="AA9" s="1"/>
      <c r="AB9" s="1"/>
      <c r="AC9" s="1"/>
      <c r="AD9" s="1"/>
      <c r="AE9" s="1"/>
      <c r="AF9" s="1"/>
    </row>
    <row r="10" spans="1:32" ht="18.95" customHeight="1" x14ac:dyDescent="0.25">
      <c r="A10" s="24"/>
      <c r="B10" s="45"/>
      <c r="C10" s="35"/>
      <c r="D10" s="16" t="s">
        <v>6</v>
      </c>
      <c r="E10" s="13"/>
      <c r="F10" s="13"/>
      <c r="G10" s="24"/>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18.95" customHeight="1" x14ac:dyDescent="0.25">
      <c r="A11" s="24"/>
      <c r="B11" s="45"/>
      <c r="C11" s="35"/>
      <c r="D11" s="16" t="s">
        <v>7</v>
      </c>
      <c r="E11" s="13">
        <f>SUM(E9)</f>
        <v>0</v>
      </c>
      <c r="F11" s="13">
        <f>SUM(F9)</f>
        <v>0</v>
      </c>
      <c r="G11" s="24"/>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21" customHeight="1" x14ac:dyDescent="0.25">
      <c r="A12" s="24"/>
      <c r="B12" s="46"/>
      <c r="C12" s="36"/>
      <c r="D12" s="16" t="s">
        <v>8</v>
      </c>
      <c r="E12" s="13"/>
      <c r="F12" s="13"/>
      <c r="G12" s="25"/>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101.25" customHeight="1" x14ac:dyDescent="0.25">
      <c r="A13" s="24"/>
      <c r="B13" s="37" t="s">
        <v>16</v>
      </c>
      <c r="C13" s="37" t="s">
        <v>23</v>
      </c>
      <c r="D13" s="29" t="s">
        <v>20</v>
      </c>
      <c r="E13" s="31">
        <v>500000</v>
      </c>
      <c r="F13" s="31">
        <v>500000</v>
      </c>
      <c r="G13" s="23" t="s">
        <v>9</v>
      </c>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5.25" customHeight="1" x14ac:dyDescent="0.25">
      <c r="A14" s="24"/>
      <c r="B14" s="47"/>
      <c r="C14" s="38"/>
      <c r="D14" s="30"/>
      <c r="E14" s="32"/>
      <c r="F14" s="32"/>
      <c r="G14" s="24"/>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15" customHeight="1" x14ac:dyDescent="0.25">
      <c r="A15" s="24"/>
      <c r="B15" s="47"/>
      <c r="C15" s="34" t="s">
        <v>13</v>
      </c>
      <c r="D15" s="15" t="s">
        <v>14</v>
      </c>
      <c r="E15" s="20">
        <f>SUM(E13:E13)</f>
        <v>500000</v>
      </c>
      <c r="F15" s="20">
        <f>SUM(F13:F13)</f>
        <v>500000</v>
      </c>
      <c r="G15" s="24"/>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15" customHeight="1" x14ac:dyDescent="0.25">
      <c r="A16" s="24"/>
      <c r="B16" s="47"/>
      <c r="C16" s="35"/>
      <c r="D16" s="16" t="s">
        <v>6</v>
      </c>
      <c r="E16" s="20"/>
      <c r="F16" s="20"/>
      <c r="G16" s="24"/>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5" customHeight="1" x14ac:dyDescent="0.25">
      <c r="A17" s="24"/>
      <c r="B17" s="47"/>
      <c r="C17" s="35"/>
      <c r="D17" s="16" t="s">
        <v>7</v>
      </c>
      <c r="E17" s="20">
        <f t="shared" ref="E17:F17" si="0">SUM(E15:E15)</f>
        <v>500000</v>
      </c>
      <c r="F17" s="20">
        <f t="shared" si="0"/>
        <v>500000</v>
      </c>
      <c r="G17" s="24"/>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5" customHeight="1" x14ac:dyDescent="0.25">
      <c r="A18" s="24"/>
      <c r="B18" s="38"/>
      <c r="C18" s="36"/>
      <c r="D18" s="16" t="s">
        <v>8</v>
      </c>
      <c r="E18" s="13"/>
      <c r="F18" s="13"/>
      <c r="G18" s="25"/>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04.25" customHeight="1" x14ac:dyDescent="0.25">
      <c r="A19" s="48" t="s">
        <v>12</v>
      </c>
      <c r="B19" s="44" t="s">
        <v>17</v>
      </c>
      <c r="C19" s="37" t="s">
        <v>21</v>
      </c>
      <c r="D19" s="29" t="s">
        <v>20</v>
      </c>
      <c r="E19" s="31">
        <v>0</v>
      </c>
      <c r="F19" s="31">
        <v>0</v>
      </c>
      <c r="G19" s="48" t="s">
        <v>27</v>
      </c>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1.5" customHeight="1" x14ac:dyDescent="0.25">
      <c r="A20" s="49"/>
      <c r="B20" s="45"/>
      <c r="C20" s="38"/>
      <c r="D20" s="30"/>
      <c r="E20" s="32"/>
      <c r="F20" s="32"/>
      <c r="G20" s="49"/>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14.25" customHeight="1" x14ac:dyDescent="0.25">
      <c r="A21" s="49"/>
      <c r="B21" s="45"/>
      <c r="C21" s="34" t="s">
        <v>13</v>
      </c>
      <c r="D21" s="15" t="s">
        <v>14</v>
      </c>
      <c r="E21" s="13">
        <f>SUM(E22:E24)</f>
        <v>0</v>
      </c>
      <c r="F21" s="13">
        <f>SUM(F22:F24)</f>
        <v>0</v>
      </c>
      <c r="G21" s="49"/>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5" customHeight="1" x14ac:dyDescent="0.25">
      <c r="A22" s="49"/>
      <c r="B22" s="45"/>
      <c r="C22" s="35"/>
      <c r="D22" s="16" t="s">
        <v>6</v>
      </c>
      <c r="E22" s="13"/>
      <c r="F22" s="13"/>
      <c r="G22" s="49"/>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5" customHeight="1" x14ac:dyDescent="0.25">
      <c r="A23" s="49"/>
      <c r="B23" s="45"/>
      <c r="C23" s="35"/>
      <c r="D23" s="16" t="s">
        <v>7</v>
      </c>
      <c r="E23" s="13">
        <f>SUM(E19:E19)</f>
        <v>0</v>
      </c>
      <c r="F23" s="13">
        <f>SUM(F19:F19)</f>
        <v>0</v>
      </c>
      <c r="G23" s="49"/>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14.25" customHeight="1" x14ac:dyDescent="0.25">
      <c r="A24" s="49"/>
      <c r="B24" s="46"/>
      <c r="C24" s="36"/>
      <c r="D24" s="16" t="s">
        <v>8</v>
      </c>
      <c r="E24" s="13"/>
      <c r="F24" s="13"/>
      <c r="G24" s="49"/>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46.5" customHeight="1" x14ac:dyDescent="0.25">
      <c r="A25" s="49"/>
      <c r="B25" s="37" t="s">
        <v>26</v>
      </c>
      <c r="C25" s="22" t="s">
        <v>25</v>
      </c>
      <c r="D25" s="21" t="s">
        <v>20</v>
      </c>
      <c r="E25" s="13">
        <v>16253160</v>
      </c>
      <c r="F25" s="13">
        <f>E25</f>
        <v>16253160</v>
      </c>
      <c r="G25" s="49"/>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20.25" customHeight="1" x14ac:dyDescent="0.25">
      <c r="A26" s="49"/>
      <c r="B26" s="47"/>
      <c r="C26" s="34" t="s">
        <v>13</v>
      </c>
      <c r="D26" s="15" t="s">
        <v>14</v>
      </c>
      <c r="E26" s="13">
        <f>E28</f>
        <v>16253160</v>
      </c>
      <c r="F26" s="13">
        <f>F28</f>
        <v>16253160</v>
      </c>
      <c r="G26" s="49"/>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7.25" customHeight="1" x14ac:dyDescent="0.25">
      <c r="A27" s="49"/>
      <c r="B27" s="47"/>
      <c r="C27" s="35"/>
      <c r="D27" s="16" t="s">
        <v>6</v>
      </c>
      <c r="E27" s="13"/>
      <c r="F27" s="13"/>
      <c r="G27" s="49"/>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15.75" customHeight="1" x14ac:dyDescent="0.25">
      <c r="A28" s="49"/>
      <c r="B28" s="47"/>
      <c r="C28" s="35"/>
      <c r="D28" s="16" t="s">
        <v>7</v>
      </c>
      <c r="E28" s="13">
        <f>E25</f>
        <v>16253160</v>
      </c>
      <c r="F28" s="13">
        <f>F25</f>
        <v>16253160</v>
      </c>
      <c r="G28" s="49"/>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15.75" customHeight="1" x14ac:dyDescent="0.25">
      <c r="A29" s="50"/>
      <c r="B29" s="38"/>
      <c r="C29" s="36"/>
      <c r="D29" s="16" t="s">
        <v>8</v>
      </c>
      <c r="E29" s="13"/>
      <c r="F29" s="13"/>
      <c r="G29" s="50"/>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15" customHeight="1" x14ac:dyDescent="0.25">
      <c r="A30" s="43" t="s">
        <v>18</v>
      </c>
      <c r="B30" s="43"/>
      <c r="C30" s="43"/>
      <c r="D30" s="3" t="s">
        <v>14</v>
      </c>
      <c r="E30" s="18">
        <f>SUM(E21+E15+E9+E26)</f>
        <v>16753160</v>
      </c>
      <c r="F30" s="18">
        <f>SUM(F21+F15+F9+F26)</f>
        <v>16753160</v>
      </c>
      <c r="G30" s="51"/>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15" customHeight="1" x14ac:dyDescent="0.25">
      <c r="A31" s="43"/>
      <c r="B31" s="43"/>
      <c r="C31" s="43"/>
      <c r="D31" s="4" t="s">
        <v>6</v>
      </c>
      <c r="E31" s="18">
        <f>E10+E22</f>
        <v>0</v>
      </c>
      <c r="F31" s="18">
        <f>F10+F16+F22</f>
        <v>0</v>
      </c>
      <c r="G31" s="51"/>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 customHeight="1" x14ac:dyDescent="0.25">
      <c r="A32" s="43"/>
      <c r="B32" s="43"/>
      <c r="C32" s="43"/>
      <c r="D32" s="4" t="s">
        <v>7</v>
      </c>
      <c r="E32" s="18">
        <f>SUM(E23+E17+E11+E28)</f>
        <v>16753160</v>
      </c>
      <c r="F32" s="18">
        <f>SUM(F23+F17+F11+F28)</f>
        <v>16753160</v>
      </c>
      <c r="G32" s="51"/>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5" customHeight="1" x14ac:dyDescent="0.25">
      <c r="A33" s="43"/>
      <c r="B33" s="43"/>
      <c r="C33" s="43"/>
      <c r="D33" s="5" t="s">
        <v>8</v>
      </c>
      <c r="E33" s="19">
        <f>E12+E18+E24</f>
        <v>0</v>
      </c>
      <c r="F33" s="19">
        <f>F12+F18+F24</f>
        <v>0</v>
      </c>
      <c r="G33" s="51"/>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27" customHeight="1" x14ac:dyDescent="0.25">
      <c r="B34" s="42" t="s">
        <v>19</v>
      </c>
      <c r="C34" s="42"/>
      <c r="D34" s="42"/>
      <c r="E34" s="42"/>
      <c r="F34" s="42"/>
      <c r="G34" s="14"/>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15.75" x14ac:dyDescent="0.25">
      <c r="A35" s="1"/>
      <c r="B35" s="1"/>
      <c r="C35" s="1"/>
      <c r="D35" s="11"/>
      <c r="E35" s="9"/>
      <c r="F35" s="9"/>
      <c r="G35" s="1"/>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15.75" x14ac:dyDescent="0.25">
      <c r="A36" s="1"/>
      <c r="B36" s="1"/>
      <c r="C36" s="1"/>
      <c r="D36" s="11"/>
      <c r="E36" s="9"/>
      <c r="F36" s="9"/>
      <c r="G36" s="1"/>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5.75" x14ac:dyDescent="0.25">
      <c r="A37" s="1"/>
      <c r="B37" s="1"/>
      <c r="C37" s="1"/>
      <c r="D37" s="11"/>
      <c r="E37" s="9"/>
      <c r="F37" s="9"/>
      <c r="G37" s="1"/>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75" x14ac:dyDescent="0.25">
      <c r="A38" s="1"/>
      <c r="B38" s="1"/>
      <c r="C38" s="1"/>
      <c r="D38" s="11"/>
      <c r="E38" s="9"/>
      <c r="F38" s="9"/>
      <c r="G38" s="1"/>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75" x14ac:dyDescent="0.25">
      <c r="A39" s="1"/>
      <c r="B39" s="1"/>
      <c r="C39" s="1"/>
      <c r="D39" s="11"/>
      <c r="E39" s="9"/>
      <c r="F39" s="9"/>
      <c r="G39" s="1"/>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15.75" x14ac:dyDescent="0.25">
      <c r="A40" s="1"/>
      <c r="B40" s="1"/>
      <c r="C40" s="1"/>
      <c r="D40" s="11"/>
      <c r="E40" s="9"/>
      <c r="F40" s="9"/>
      <c r="G40" s="1"/>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15.75" x14ac:dyDescent="0.25">
      <c r="A41" s="1"/>
      <c r="B41" s="1"/>
      <c r="C41" s="1"/>
      <c r="D41" s="11"/>
      <c r="E41" s="9"/>
      <c r="F41" s="9"/>
      <c r="G41" s="1"/>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5.75" x14ac:dyDescent="0.25">
      <c r="A42" s="1"/>
      <c r="B42" s="1"/>
      <c r="C42" s="1"/>
      <c r="D42" s="11"/>
      <c r="E42" s="9"/>
      <c r="F42" s="9"/>
      <c r="G42" s="1"/>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15.75" x14ac:dyDescent="0.25">
      <c r="A43" s="1"/>
      <c r="B43" s="1"/>
      <c r="C43" s="1"/>
      <c r="D43" s="11"/>
      <c r="E43" s="9"/>
      <c r="F43" s="9"/>
      <c r="G43" s="1"/>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15.75" x14ac:dyDescent="0.25">
      <c r="A44" s="1"/>
      <c r="B44" s="1"/>
      <c r="C44" s="1"/>
      <c r="D44" s="11"/>
      <c r="E44" s="9"/>
      <c r="F44" s="9"/>
      <c r="G44" s="1"/>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15.75" x14ac:dyDescent="0.25">
      <c r="A45" s="1"/>
      <c r="B45" s="1"/>
      <c r="C45" s="1"/>
      <c r="D45" s="11"/>
      <c r="E45" s="9"/>
      <c r="F45" s="9"/>
      <c r="G45" s="1"/>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15.75" x14ac:dyDescent="0.25">
      <c r="A46" s="1"/>
      <c r="B46" s="1"/>
      <c r="C46" s="1"/>
      <c r="D46" s="11"/>
      <c r="E46" s="9"/>
      <c r="F46" s="9"/>
      <c r="G46" s="1"/>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15.75" x14ac:dyDescent="0.25">
      <c r="A47" s="1"/>
      <c r="B47" s="1"/>
      <c r="C47" s="1"/>
      <c r="D47" s="11"/>
      <c r="E47" s="9"/>
      <c r="F47" s="9"/>
      <c r="G47" s="1"/>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15.75" x14ac:dyDescent="0.25">
      <c r="A48" s="1"/>
      <c r="B48" s="1"/>
      <c r="C48" s="1"/>
      <c r="D48" s="11"/>
      <c r="E48" s="9"/>
      <c r="F48" s="9"/>
      <c r="G48" s="1"/>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15.75" x14ac:dyDescent="0.25">
      <c r="A49" s="1"/>
      <c r="B49" s="1"/>
      <c r="C49" s="1"/>
      <c r="D49" s="11"/>
      <c r="E49" s="9"/>
      <c r="F49" s="9"/>
      <c r="G49" s="1"/>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15.75" x14ac:dyDescent="0.25">
      <c r="A50" s="1"/>
      <c r="B50" s="1"/>
      <c r="C50" s="1"/>
      <c r="D50" s="11"/>
      <c r="E50" s="9"/>
      <c r="F50" s="9"/>
      <c r="G50" s="1"/>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15.75" x14ac:dyDescent="0.25">
      <c r="A51" s="1"/>
      <c r="B51" s="1"/>
      <c r="C51" s="1"/>
      <c r="D51" s="11"/>
      <c r="E51" s="9"/>
      <c r="F51" s="9"/>
      <c r="G51" s="1"/>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15.75" x14ac:dyDescent="0.25">
      <c r="A52" s="1"/>
      <c r="B52" s="1"/>
      <c r="C52" s="1"/>
      <c r="D52" s="11"/>
      <c r="E52" s="9"/>
      <c r="F52" s="9"/>
      <c r="G52" s="1"/>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5.75" x14ac:dyDescent="0.25">
      <c r="A53" s="1"/>
      <c r="B53" s="1"/>
      <c r="C53" s="1"/>
      <c r="D53" s="11"/>
      <c r="E53" s="9"/>
      <c r="F53" s="9"/>
      <c r="G53" s="1"/>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15.75" x14ac:dyDescent="0.25">
      <c r="A54" s="1"/>
      <c r="B54" s="1"/>
      <c r="C54" s="1"/>
      <c r="D54" s="11"/>
      <c r="E54" s="9"/>
      <c r="F54" s="9"/>
      <c r="G54" s="1"/>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15.75" x14ac:dyDescent="0.25">
      <c r="A55" s="1"/>
      <c r="B55" s="1"/>
      <c r="C55" s="1"/>
      <c r="D55" s="11"/>
      <c r="E55" s="9"/>
      <c r="F55" s="9"/>
      <c r="G55" s="1"/>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15.75" x14ac:dyDescent="0.25">
      <c r="A56" s="1"/>
      <c r="B56" s="1"/>
      <c r="C56" s="1"/>
      <c r="D56" s="11"/>
      <c r="E56" s="9"/>
      <c r="F56" s="9"/>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75" x14ac:dyDescent="0.25">
      <c r="A57" s="1"/>
      <c r="B57" s="1"/>
      <c r="C57" s="1"/>
      <c r="D57" s="11"/>
      <c r="E57" s="9"/>
      <c r="F57" s="9"/>
      <c r="G57" s="1"/>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15.75" x14ac:dyDescent="0.25">
      <c r="A58" s="1"/>
      <c r="B58" s="1"/>
      <c r="C58" s="1"/>
      <c r="D58" s="11"/>
      <c r="E58" s="9"/>
      <c r="F58" s="9"/>
      <c r="G58" s="1"/>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5.75" x14ac:dyDescent="0.25">
      <c r="A59" s="1"/>
      <c r="B59" s="1"/>
      <c r="C59" s="1"/>
      <c r="D59" s="11"/>
      <c r="E59" s="9"/>
      <c r="F59" s="9"/>
      <c r="G59" s="1"/>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75" x14ac:dyDescent="0.25">
      <c r="A60" s="1"/>
      <c r="B60" s="1"/>
      <c r="C60" s="1"/>
      <c r="D60" s="11"/>
      <c r="E60" s="9"/>
      <c r="F60" s="9"/>
      <c r="G60" s="1"/>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15.75" x14ac:dyDescent="0.25">
      <c r="A61" s="1"/>
      <c r="B61" s="1"/>
      <c r="C61" s="1"/>
      <c r="D61" s="11"/>
      <c r="E61" s="9"/>
      <c r="F61" s="9"/>
      <c r="G61" s="1"/>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15.75" x14ac:dyDescent="0.25">
      <c r="A62" s="1"/>
      <c r="B62" s="1"/>
      <c r="C62" s="1"/>
      <c r="D62" s="11"/>
      <c r="E62" s="9"/>
      <c r="F62" s="9"/>
      <c r="G62" s="1"/>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5.75" x14ac:dyDescent="0.25">
      <c r="A63" s="1"/>
      <c r="B63" s="1"/>
      <c r="C63" s="1"/>
      <c r="D63" s="11"/>
      <c r="E63" s="9"/>
      <c r="F63" s="9"/>
      <c r="G63" s="1"/>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5.75" x14ac:dyDescent="0.25">
      <c r="A64" s="1"/>
      <c r="B64" s="1"/>
      <c r="C64" s="1"/>
      <c r="D64" s="11"/>
      <c r="E64" s="9"/>
      <c r="F64" s="9"/>
      <c r="G64" s="1"/>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5.75" x14ac:dyDescent="0.25">
      <c r="A65" s="1"/>
      <c r="B65" s="1"/>
      <c r="C65" s="1"/>
      <c r="D65" s="11"/>
      <c r="E65" s="9"/>
      <c r="F65" s="9"/>
      <c r="G65" s="1"/>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15.75" x14ac:dyDescent="0.25">
      <c r="A66" s="1"/>
      <c r="B66" s="1"/>
      <c r="C66" s="1"/>
      <c r="D66" s="11"/>
      <c r="E66" s="9"/>
      <c r="F66" s="9"/>
      <c r="G66" s="1"/>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15.75" x14ac:dyDescent="0.25">
      <c r="A67" s="1"/>
      <c r="B67" s="1"/>
      <c r="C67" s="1"/>
      <c r="D67" s="11"/>
      <c r="E67" s="9"/>
      <c r="F67" s="9"/>
      <c r="G67" s="1"/>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5.75" x14ac:dyDescent="0.25">
      <c r="A68" s="1"/>
      <c r="B68" s="1"/>
      <c r="C68" s="1"/>
      <c r="D68" s="11"/>
      <c r="E68" s="9"/>
      <c r="F68" s="9"/>
      <c r="G68" s="1"/>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5.75" x14ac:dyDescent="0.25">
      <c r="A69" s="1"/>
      <c r="B69" s="1"/>
      <c r="C69" s="1"/>
      <c r="D69" s="11"/>
      <c r="E69" s="9"/>
      <c r="F69" s="9"/>
      <c r="G69" s="1"/>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5.75" x14ac:dyDescent="0.25">
      <c r="A70" s="1"/>
      <c r="B70" s="1"/>
      <c r="C70" s="1"/>
      <c r="D70" s="11"/>
      <c r="E70" s="9"/>
      <c r="F70" s="9"/>
      <c r="G70" s="1"/>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15.75" x14ac:dyDescent="0.25">
      <c r="A71" s="1"/>
      <c r="B71" s="1"/>
      <c r="C71" s="1"/>
      <c r="D71" s="11"/>
      <c r="E71" s="9"/>
      <c r="F71" s="9"/>
      <c r="G71" s="1"/>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15.75" x14ac:dyDescent="0.25">
      <c r="A72" s="1"/>
      <c r="B72" s="1"/>
      <c r="C72" s="1"/>
      <c r="D72" s="11"/>
      <c r="E72" s="9"/>
      <c r="F72" s="9"/>
      <c r="G72" s="1"/>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5.75" x14ac:dyDescent="0.25">
      <c r="A73" s="1"/>
      <c r="B73" s="1"/>
      <c r="C73" s="1"/>
      <c r="D73" s="11"/>
      <c r="E73" s="9"/>
      <c r="F73" s="9"/>
      <c r="G73" s="1"/>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5.75" x14ac:dyDescent="0.25">
      <c r="A74" s="1"/>
      <c r="B74" s="1"/>
      <c r="C74" s="1"/>
      <c r="D74" s="11"/>
      <c r="E74" s="9"/>
      <c r="F74" s="9"/>
      <c r="G74" s="1"/>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5.75" x14ac:dyDescent="0.25">
      <c r="A75" s="1"/>
      <c r="B75" s="1"/>
      <c r="C75" s="1"/>
      <c r="D75" s="11"/>
      <c r="E75" s="9"/>
      <c r="F75" s="9"/>
      <c r="G75" s="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15.75" x14ac:dyDescent="0.25">
      <c r="A76" s="1"/>
      <c r="B76" s="1"/>
      <c r="C76" s="1"/>
      <c r="D76" s="11"/>
      <c r="E76" s="9"/>
      <c r="F76" s="9"/>
      <c r="G76" s="1"/>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15.75" x14ac:dyDescent="0.25">
      <c r="A77" s="1"/>
      <c r="B77" s="1"/>
      <c r="C77" s="1"/>
      <c r="D77" s="11"/>
      <c r="E77" s="9"/>
      <c r="F77" s="9"/>
      <c r="G77" s="1"/>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5.75" x14ac:dyDescent="0.25">
      <c r="A78" s="1"/>
      <c r="B78" s="1"/>
      <c r="C78" s="1"/>
      <c r="D78" s="11"/>
      <c r="E78" s="9"/>
      <c r="F78" s="9"/>
      <c r="G78" s="1"/>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5.75" x14ac:dyDescent="0.25">
      <c r="A79" s="1"/>
      <c r="B79" s="1"/>
      <c r="C79" s="1"/>
      <c r="D79" s="11"/>
      <c r="E79" s="9"/>
      <c r="F79" s="9"/>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5.75" x14ac:dyDescent="0.25">
      <c r="A80" s="1"/>
      <c r="B80" s="1"/>
      <c r="C80" s="1"/>
      <c r="D80" s="11"/>
      <c r="E80" s="9"/>
      <c r="F80" s="9"/>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5.75" x14ac:dyDescent="0.25">
      <c r="A81" s="1"/>
      <c r="B81" s="1"/>
      <c r="C81" s="1"/>
      <c r="D81" s="11"/>
      <c r="E81" s="9"/>
      <c r="F81" s="9"/>
      <c r="G81" s="1"/>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15.75" x14ac:dyDescent="0.25">
      <c r="A82" s="1"/>
      <c r="B82" s="1"/>
      <c r="C82" s="1"/>
      <c r="D82" s="11"/>
      <c r="E82" s="9"/>
      <c r="F82" s="9"/>
      <c r="G82" s="1"/>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5.75" x14ac:dyDescent="0.25">
      <c r="A83" s="1"/>
      <c r="B83" s="1"/>
      <c r="C83" s="1"/>
      <c r="D83" s="11"/>
      <c r="E83" s="9"/>
      <c r="F83" s="9"/>
      <c r="G83" s="1"/>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5.75" x14ac:dyDescent="0.25">
      <c r="A84" s="1"/>
      <c r="B84" s="1"/>
      <c r="C84" s="1"/>
      <c r="D84" s="11"/>
      <c r="E84" s="9"/>
      <c r="F84" s="9"/>
      <c r="G84" s="1"/>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5.75" x14ac:dyDescent="0.25">
      <c r="A85" s="1"/>
      <c r="B85" s="1"/>
      <c r="C85" s="1"/>
      <c r="D85" s="11"/>
      <c r="E85" s="9"/>
      <c r="F85" s="9"/>
      <c r="G85" s="1"/>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5.75" x14ac:dyDescent="0.25">
      <c r="A86" s="1"/>
      <c r="B86" s="1"/>
      <c r="C86" s="1"/>
      <c r="D86" s="11"/>
      <c r="E86" s="9"/>
      <c r="F86" s="9"/>
      <c r="G86" s="1"/>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15.75" x14ac:dyDescent="0.25">
      <c r="A87" s="1"/>
      <c r="B87" s="1"/>
      <c r="C87" s="1"/>
      <c r="D87" s="11"/>
      <c r="E87" s="9"/>
      <c r="F87" s="9"/>
      <c r="G87" s="1"/>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5.75" x14ac:dyDescent="0.25">
      <c r="A88" s="1"/>
      <c r="B88" s="1"/>
      <c r="C88" s="1"/>
      <c r="D88" s="11"/>
      <c r="E88" s="9"/>
      <c r="F88" s="9"/>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5.75" x14ac:dyDescent="0.25">
      <c r="A89" s="1"/>
      <c r="B89" s="1"/>
      <c r="C89" s="1"/>
      <c r="D89" s="11"/>
      <c r="E89" s="9"/>
      <c r="F89" s="9"/>
      <c r="G89" s="1"/>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5.75" x14ac:dyDescent="0.25">
      <c r="A90" s="1"/>
      <c r="B90" s="1"/>
      <c r="C90" s="1"/>
      <c r="D90" s="11"/>
      <c r="E90" s="9"/>
      <c r="F90" s="9"/>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5.75" x14ac:dyDescent="0.25">
      <c r="A91" s="1"/>
      <c r="B91" s="1"/>
      <c r="C91" s="1"/>
      <c r="D91" s="11"/>
      <c r="E91" s="9"/>
      <c r="F91" s="9"/>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15.75" x14ac:dyDescent="0.25">
      <c r="A92" s="1"/>
      <c r="B92" s="1"/>
      <c r="C92" s="1"/>
      <c r="D92" s="11"/>
      <c r="E92" s="9"/>
      <c r="F92" s="9"/>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5.75" x14ac:dyDescent="0.25">
      <c r="A93" s="1"/>
      <c r="B93" s="1"/>
      <c r="C93" s="1"/>
      <c r="D93" s="11"/>
      <c r="E93" s="9"/>
      <c r="F93" s="9"/>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5.75" x14ac:dyDescent="0.25">
      <c r="A94" s="1"/>
      <c r="B94" s="1"/>
      <c r="C94" s="1"/>
      <c r="D94" s="11"/>
      <c r="E94" s="9"/>
      <c r="F94" s="9"/>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x14ac:dyDescent="0.25">
      <c r="A95" s="1"/>
      <c r="B95" s="1"/>
      <c r="C95" s="1"/>
      <c r="D95" s="11"/>
      <c r="E95" s="9"/>
      <c r="F95" s="9"/>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5.75" x14ac:dyDescent="0.25">
      <c r="A96" s="1"/>
      <c r="B96" s="1"/>
      <c r="C96" s="1"/>
      <c r="D96" s="11"/>
      <c r="E96" s="9"/>
      <c r="F96" s="9"/>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5.75" x14ac:dyDescent="0.25">
      <c r="A97" s="1"/>
      <c r="B97" s="1"/>
      <c r="C97" s="1"/>
      <c r="D97" s="11"/>
      <c r="E97" s="9"/>
      <c r="F97" s="9"/>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5.75" x14ac:dyDescent="0.25">
      <c r="A98" s="1"/>
      <c r="B98" s="1"/>
      <c r="C98" s="1"/>
      <c r="D98" s="11"/>
      <c r="E98" s="9"/>
      <c r="F98" s="9"/>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5.75" x14ac:dyDescent="0.25">
      <c r="A99" s="1"/>
      <c r="B99" s="1"/>
      <c r="C99" s="1"/>
      <c r="D99" s="11"/>
      <c r="E99" s="9"/>
      <c r="F99" s="9"/>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15.75" x14ac:dyDescent="0.25">
      <c r="A100" s="1"/>
      <c r="B100" s="1"/>
      <c r="C100" s="1"/>
      <c r="D100" s="11"/>
      <c r="E100" s="9"/>
      <c r="F100" s="9"/>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x14ac:dyDescent="0.25">
      <c r="A101" s="1"/>
      <c r="B101" s="1"/>
      <c r="C101" s="1"/>
      <c r="D101" s="11"/>
      <c r="E101" s="9"/>
      <c r="F101" s="9"/>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x14ac:dyDescent="0.25">
      <c r="A102" s="1"/>
      <c r="B102" s="1"/>
      <c r="C102" s="1"/>
      <c r="D102" s="11"/>
      <c r="E102" s="9"/>
      <c r="F102" s="9"/>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x14ac:dyDescent="0.25">
      <c r="A103" s="1"/>
      <c r="B103" s="1"/>
      <c r="C103" s="1"/>
      <c r="D103" s="11"/>
      <c r="E103" s="9"/>
      <c r="F103" s="9"/>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x14ac:dyDescent="0.25">
      <c r="A104" s="1"/>
      <c r="B104" s="1"/>
      <c r="C104" s="1"/>
      <c r="D104" s="11"/>
      <c r="E104" s="9"/>
      <c r="F104" s="9"/>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x14ac:dyDescent="0.25">
      <c r="A105" s="1"/>
      <c r="B105" s="1"/>
      <c r="C105" s="1"/>
      <c r="D105" s="11"/>
      <c r="E105" s="9"/>
      <c r="F105" s="9"/>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x14ac:dyDescent="0.25">
      <c r="A106" s="1"/>
      <c r="B106" s="1"/>
      <c r="C106" s="1"/>
      <c r="D106" s="11"/>
      <c r="E106" s="9"/>
      <c r="F106" s="9"/>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x14ac:dyDescent="0.25">
      <c r="A107" s="1"/>
      <c r="B107" s="1"/>
      <c r="C107" s="1"/>
      <c r="D107" s="11"/>
      <c r="E107" s="9"/>
      <c r="F107" s="9"/>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x14ac:dyDescent="0.25">
      <c r="A108" s="1"/>
      <c r="B108" s="1"/>
      <c r="C108" s="1"/>
      <c r="D108" s="11"/>
      <c r="E108" s="9"/>
      <c r="F108" s="9"/>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x14ac:dyDescent="0.25">
      <c r="A109" s="1"/>
      <c r="B109" s="1"/>
      <c r="C109" s="1"/>
      <c r="D109" s="11"/>
      <c r="E109" s="9"/>
      <c r="F109" s="9"/>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x14ac:dyDescent="0.25">
      <c r="A110" s="1"/>
      <c r="B110" s="1"/>
      <c r="C110" s="1"/>
      <c r="D110" s="11"/>
      <c r="E110" s="9"/>
      <c r="F110" s="9"/>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x14ac:dyDescent="0.25">
      <c r="A111" s="1"/>
      <c r="B111" s="1"/>
      <c r="C111" s="1"/>
      <c r="D111" s="11"/>
      <c r="E111" s="9"/>
      <c r="F111" s="9"/>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x14ac:dyDescent="0.25">
      <c r="A112" s="1"/>
      <c r="B112" s="1"/>
      <c r="C112" s="1"/>
      <c r="D112" s="11"/>
      <c r="E112" s="9"/>
      <c r="F112" s="9"/>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x14ac:dyDescent="0.25">
      <c r="A113" s="1"/>
      <c r="B113" s="1"/>
      <c r="C113" s="1"/>
      <c r="D113" s="11"/>
      <c r="E113" s="9"/>
      <c r="F113" s="9"/>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x14ac:dyDescent="0.25">
      <c r="A114" s="1"/>
      <c r="B114" s="1"/>
      <c r="C114" s="1"/>
      <c r="D114" s="11"/>
      <c r="E114" s="9"/>
      <c r="F114" s="9"/>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x14ac:dyDescent="0.25">
      <c r="A115" s="1"/>
      <c r="B115" s="1"/>
      <c r="C115" s="1"/>
      <c r="D115" s="11"/>
      <c r="E115" s="9"/>
      <c r="F115" s="9"/>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x14ac:dyDescent="0.25">
      <c r="A116" s="1"/>
      <c r="B116" s="1"/>
      <c r="C116" s="1"/>
      <c r="D116" s="11"/>
      <c r="E116" s="9"/>
      <c r="F116" s="9"/>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x14ac:dyDescent="0.25">
      <c r="A117" s="1"/>
      <c r="B117" s="1"/>
      <c r="C117" s="1"/>
      <c r="D117" s="11"/>
      <c r="E117" s="9"/>
      <c r="F117" s="9"/>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x14ac:dyDescent="0.25">
      <c r="A118" s="1"/>
      <c r="B118" s="1"/>
      <c r="C118" s="1"/>
      <c r="D118" s="11"/>
      <c r="E118" s="9"/>
      <c r="F118" s="9"/>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x14ac:dyDescent="0.25">
      <c r="A119" s="1"/>
      <c r="B119" s="1"/>
      <c r="C119" s="1"/>
      <c r="D119" s="11"/>
      <c r="E119" s="9"/>
      <c r="F119" s="9"/>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x14ac:dyDescent="0.25">
      <c r="A120" s="1"/>
      <c r="B120" s="1"/>
      <c r="C120" s="1"/>
      <c r="D120" s="11"/>
      <c r="E120" s="9"/>
      <c r="F120" s="9"/>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x14ac:dyDescent="0.25">
      <c r="A121" s="1"/>
      <c r="B121" s="1"/>
      <c r="C121" s="1"/>
      <c r="D121" s="11"/>
      <c r="E121" s="9"/>
      <c r="F121" s="9"/>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x14ac:dyDescent="0.25">
      <c r="A122" s="1"/>
      <c r="B122" s="1"/>
      <c r="C122" s="1"/>
      <c r="D122" s="11"/>
      <c r="E122" s="9"/>
      <c r="F122" s="9"/>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x14ac:dyDescent="0.25">
      <c r="A123" s="1"/>
      <c r="B123" s="1"/>
      <c r="C123" s="1"/>
      <c r="D123" s="11"/>
      <c r="E123" s="9"/>
      <c r="F123" s="9"/>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x14ac:dyDescent="0.25">
      <c r="A124" s="1"/>
      <c r="B124" s="1"/>
      <c r="C124" s="1"/>
      <c r="D124" s="11"/>
      <c r="E124" s="9"/>
      <c r="F124" s="9"/>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x14ac:dyDescent="0.25">
      <c r="A125" s="1"/>
      <c r="B125" s="1"/>
      <c r="C125" s="1"/>
      <c r="D125" s="11"/>
      <c r="E125" s="9"/>
      <c r="F125" s="9"/>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x14ac:dyDescent="0.25">
      <c r="A126" s="1"/>
      <c r="B126" s="1"/>
      <c r="C126" s="1"/>
      <c r="D126" s="11"/>
      <c r="E126" s="9"/>
      <c r="F126" s="9"/>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x14ac:dyDescent="0.25">
      <c r="A127" s="1"/>
      <c r="B127" s="1"/>
      <c r="C127" s="1"/>
      <c r="D127" s="11"/>
      <c r="E127" s="9"/>
      <c r="F127" s="9"/>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x14ac:dyDescent="0.25">
      <c r="A128" s="1"/>
      <c r="B128" s="1"/>
      <c r="C128" s="1"/>
      <c r="D128" s="11"/>
      <c r="E128" s="9"/>
      <c r="F128" s="9"/>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x14ac:dyDescent="0.25">
      <c r="A129" s="1"/>
      <c r="B129" s="1"/>
      <c r="C129" s="1"/>
      <c r="D129" s="11"/>
      <c r="E129" s="9"/>
      <c r="F129" s="9"/>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x14ac:dyDescent="0.25">
      <c r="A130" s="1"/>
      <c r="B130" s="1"/>
      <c r="C130" s="1"/>
      <c r="D130" s="11"/>
      <c r="E130" s="9"/>
      <c r="F130" s="9"/>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x14ac:dyDescent="0.25">
      <c r="A131" s="1"/>
      <c r="B131" s="1"/>
      <c r="C131" s="1"/>
      <c r="D131" s="11"/>
      <c r="E131" s="9"/>
      <c r="F131" s="9"/>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x14ac:dyDescent="0.25">
      <c r="A132" s="1"/>
      <c r="B132" s="1"/>
      <c r="C132" s="1"/>
      <c r="D132" s="11"/>
      <c r="E132" s="9"/>
      <c r="F132" s="9"/>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x14ac:dyDescent="0.25">
      <c r="A133" s="1"/>
      <c r="B133" s="1"/>
      <c r="C133" s="1"/>
      <c r="D133" s="11"/>
      <c r="E133" s="9"/>
      <c r="F133" s="9"/>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x14ac:dyDescent="0.25">
      <c r="A134" s="1"/>
      <c r="B134" s="1"/>
      <c r="C134" s="1"/>
      <c r="D134" s="11"/>
      <c r="E134" s="9"/>
      <c r="F134" s="9"/>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x14ac:dyDescent="0.25">
      <c r="A135" s="1"/>
      <c r="B135" s="1"/>
      <c r="C135" s="1"/>
      <c r="D135" s="11"/>
      <c r="E135" s="9"/>
      <c r="F135" s="9"/>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x14ac:dyDescent="0.25">
      <c r="A136" s="1"/>
      <c r="B136" s="1"/>
      <c r="C136" s="1"/>
      <c r="D136" s="11"/>
      <c r="E136" s="9"/>
      <c r="F136" s="9"/>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x14ac:dyDescent="0.25">
      <c r="A137" s="1"/>
      <c r="B137" s="1"/>
      <c r="C137" s="1"/>
      <c r="D137" s="11"/>
      <c r="E137" s="9"/>
      <c r="F137" s="9"/>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x14ac:dyDescent="0.25">
      <c r="A138" s="1"/>
      <c r="B138" s="1"/>
      <c r="C138" s="1"/>
      <c r="D138" s="11"/>
      <c r="E138" s="9"/>
      <c r="F138" s="9"/>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x14ac:dyDescent="0.25">
      <c r="A139" s="1"/>
      <c r="B139" s="1"/>
      <c r="C139" s="1"/>
      <c r="D139" s="11"/>
      <c r="E139" s="9"/>
      <c r="F139" s="9"/>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x14ac:dyDescent="0.25">
      <c r="A140" s="1"/>
      <c r="B140" s="1"/>
      <c r="C140" s="1"/>
      <c r="D140" s="11"/>
      <c r="E140" s="9"/>
      <c r="F140" s="9"/>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x14ac:dyDescent="0.25">
      <c r="A141" s="1"/>
      <c r="B141" s="1"/>
      <c r="C141" s="1"/>
      <c r="D141" s="11"/>
      <c r="E141" s="9"/>
      <c r="F141" s="9"/>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x14ac:dyDescent="0.25">
      <c r="A142" s="1"/>
      <c r="B142" s="1"/>
      <c r="C142" s="1"/>
      <c r="D142" s="11"/>
      <c r="E142" s="9"/>
      <c r="F142" s="9"/>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x14ac:dyDescent="0.25">
      <c r="A143" s="1"/>
      <c r="B143" s="1"/>
      <c r="C143" s="1"/>
      <c r="D143" s="11"/>
      <c r="E143" s="9"/>
      <c r="F143" s="9"/>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x14ac:dyDescent="0.25">
      <c r="A144" s="1"/>
      <c r="B144" s="1"/>
      <c r="C144" s="1"/>
      <c r="D144" s="11"/>
      <c r="E144" s="9"/>
      <c r="F144" s="9"/>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x14ac:dyDescent="0.25">
      <c r="A145" s="1"/>
      <c r="B145" s="1"/>
      <c r="C145" s="1"/>
      <c r="D145" s="11"/>
      <c r="E145" s="9"/>
      <c r="F145" s="9"/>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x14ac:dyDescent="0.25">
      <c r="A146" s="1"/>
      <c r="B146" s="1"/>
      <c r="C146" s="1"/>
      <c r="D146" s="11"/>
      <c r="E146" s="9"/>
      <c r="F146" s="9"/>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x14ac:dyDescent="0.25">
      <c r="A147" s="1"/>
      <c r="B147" s="1"/>
      <c r="C147" s="1"/>
      <c r="D147" s="11"/>
      <c r="E147" s="9"/>
      <c r="F147" s="9"/>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x14ac:dyDescent="0.25">
      <c r="A148" s="1"/>
      <c r="B148" s="1"/>
      <c r="C148" s="1"/>
      <c r="D148" s="11"/>
      <c r="E148" s="9"/>
      <c r="F148" s="9"/>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x14ac:dyDescent="0.25">
      <c r="A149" s="1"/>
      <c r="B149" s="1"/>
      <c r="C149" s="1"/>
      <c r="D149" s="11"/>
      <c r="E149" s="9"/>
      <c r="F149" s="9"/>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x14ac:dyDescent="0.25">
      <c r="A150" s="1"/>
      <c r="B150" s="1"/>
      <c r="C150" s="1"/>
      <c r="D150" s="11"/>
      <c r="E150" s="9"/>
      <c r="F150" s="9"/>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x14ac:dyDescent="0.25">
      <c r="A151" s="1"/>
      <c r="B151" s="1"/>
      <c r="C151" s="1"/>
      <c r="D151" s="11"/>
      <c r="E151" s="9"/>
      <c r="F151" s="9"/>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x14ac:dyDescent="0.25">
      <c r="A152" s="1"/>
      <c r="B152" s="1"/>
      <c r="C152" s="1"/>
      <c r="D152" s="11"/>
      <c r="E152" s="9"/>
      <c r="F152" s="9"/>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x14ac:dyDescent="0.25">
      <c r="A153" s="1"/>
      <c r="B153" s="1"/>
      <c r="C153" s="1"/>
      <c r="D153" s="11"/>
      <c r="E153" s="9"/>
      <c r="F153" s="9"/>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x14ac:dyDescent="0.25">
      <c r="A154" s="1"/>
      <c r="B154" s="1"/>
      <c r="C154" s="1"/>
      <c r="D154" s="11"/>
      <c r="E154" s="9"/>
      <c r="F154" s="9"/>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x14ac:dyDescent="0.25">
      <c r="A155" s="1"/>
      <c r="B155" s="1"/>
      <c r="C155" s="1"/>
      <c r="D155" s="11"/>
      <c r="E155" s="9"/>
      <c r="F155" s="9"/>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x14ac:dyDescent="0.25">
      <c r="A156" s="1"/>
      <c r="B156" s="1"/>
      <c r="C156" s="1"/>
      <c r="D156" s="11"/>
      <c r="E156" s="9"/>
      <c r="F156" s="9"/>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x14ac:dyDescent="0.25">
      <c r="A157" s="1"/>
      <c r="B157" s="1"/>
      <c r="C157" s="1"/>
      <c r="D157" s="11"/>
      <c r="E157" s="9"/>
      <c r="F157" s="9"/>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x14ac:dyDescent="0.25">
      <c r="A158" s="1"/>
      <c r="B158" s="1"/>
      <c r="C158" s="1"/>
      <c r="D158" s="11"/>
      <c r="E158" s="9"/>
      <c r="F158" s="9"/>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x14ac:dyDescent="0.25">
      <c r="A159" s="1"/>
      <c r="B159" s="1"/>
      <c r="C159" s="1"/>
      <c r="D159" s="11"/>
      <c r="E159" s="9"/>
      <c r="F159" s="9"/>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x14ac:dyDescent="0.25">
      <c r="A160" s="1"/>
      <c r="B160" s="1"/>
      <c r="C160" s="1"/>
      <c r="D160" s="11"/>
      <c r="E160" s="9"/>
      <c r="F160" s="9"/>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x14ac:dyDescent="0.25">
      <c r="A161" s="1"/>
      <c r="B161" s="1"/>
      <c r="C161" s="1"/>
      <c r="D161" s="11"/>
      <c r="E161" s="9"/>
      <c r="F161" s="9"/>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x14ac:dyDescent="0.25">
      <c r="A162" s="1"/>
      <c r="B162" s="1"/>
      <c r="C162" s="1"/>
      <c r="D162" s="11"/>
      <c r="E162" s="9"/>
      <c r="F162" s="9"/>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x14ac:dyDescent="0.25">
      <c r="A163" s="1"/>
      <c r="B163" s="1"/>
      <c r="C163" s="1"/>
      <c r="D163" s="11"/>
      <c r="E163" s="9"/>
      <c r="F163" s="9"/>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x14ac:dyDescent="0.25">
      <c r="A164" s="1"/>
      <c r="B164" s="1"/>
      <c r="C164" s="1"/>
      <c r="D164" s="11"/>
      <c r="E164" s="9"/>
      <c r="F164" s="9"/>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x14ac:dyDescent="0.25">
      <c r="A165" s="1"/>
      <c r="B165" s="1"/>
      <c r="C165" s="1"/>
      <c r="D165" s="11"/>
      <c r="E165" s="9"/>
      <c r="F165" s="9"/>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x14ac:dyDescent="0.25">
      <c r="A166" s="1"/>
      <c r="B166" s="1"/>
      <c r="C166" s="1"/>
      <c r="D166" s="11"/>
      <c r="E166" s="9"/>
      <c r="F166" s="9"/>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x14ac:dyDescent="0.25">
      <c r="A167" s="1"/>
      <c r="B167" s="1"/>
      <c r="C167" s="1"/>
      <c r="D167" s="11"/>
      <c r="E167" s="9"/>
      <c r="F167" s="9"/>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x14ac:dyDescent="0.25">
      <c r="A168" s="1"/>
      <c r="B168" s="1"/>
      <c r="C168" s="1"/>
      <c r="D168" s="11"/>
      <c r="E168" s="9"/>
      <c r="F168" s="9"/>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x14ac:dyDescent="0.25">
      <c r="A169" s="1"/>
      <c r="B169" s="1"/>
      <c r="C169" s="1"/>
      <c r="D169" s="11"/>
      <c r="E169" s="9"/>
      <c r="F169" s="9"/>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x14ac:dyDescent="0.25">
      <c r="A170" s="1"/>
      <c r="B170" s="1"/>
      <c r="C170" s="1"/>
      <c r="D170" s="11"/>
      <c r="E170" s="9"/>
      <c r="F170" s="9"/>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x14ac:dyDescent="0.25">
      <c r="A171" s="1"/>
      <c r="B171" s="1"/>
      <c r="C171" s="1"/>
      <c r="D171" s="11"/>
      <c r="E171" s="9"/>
      <c r="F171" s="9"/>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x14ac:dyDescent="0.25">
      <c r="A172" s="1"/>
      <c r="B172" s="1"/>
      <c r="C172" s="1"/>
      <c r="D172" s="11"/>
      <c r="E172" s="9"/>
      <c r="F172" s="9"/>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x14ac:dyDescent="0.25">
      <c r="A173" s="1"/>
      <c r="B173" s="1"/>
      <c r="C173" s="1"/>
      <c r="D173" s="11"/>
      <c r="E173" s="9"/>
      <c r="F173" s="9"/>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x14ac:dyDescent="0.25">
      <c r="A174" s="1"/>
      <c r="B174" s="1"/>
      <c r="C174" s="1"/>
      <c r="D174" s="11"/>
      <c r="E174" s="9"/>
      <c r="F174" s="9"/>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x14ac:dyDescent="0.25">
      <c r="A175" s="1"/>
      <c r="B175" s="1"/>
      <c r="C175" s="1"/>
      <c r="D175" s="11"/>
      <c r="E175" s="9"/>
      <c r="F175" s="9"/>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x14ac:dyDescent="0.25">
      <c r="A176" s="1"/>
      <c r="B176" s="1"/>
      <c r="C176" s="1"/>
      <c r="D176" s="11"/>
      <c r="E176" s="9"/>
      <c r="F176" s="9"/>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x14ac:dyDescent="0.25">
      <c r="A177" s="1"/>
      <c r="B177" s="1"/>
      <c r="C177" s="1"/>
      <c r="D177" s="11"/>
      <c r="E177" s="9"/>
      <c r="F177" s="9"/>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x14ac:dyDescent="0.25">
      <c r="A178" s="1"/>
      <c r="B178" s="1"/>
      <c r="C178" s="1"/>
      <c r="D178" s="11"/>
      <c r="E178" s="9"/>
      <c r="F178" s="9"/>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x14ac:dyDescent="0.25">
      <c r="A179" s="1"/>
      <c r="B179" s="1"/>
      <c r="C179" s="1"/>
      <c r="D179" s="11"/>
      <c r="E179" s="9"/>
      <c r="F179" s="9"/>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x14ac:dyDescent="0.25">
      <c r="A180" s="1"/>
      <c r="B180" s="1"/>
      <c r="C180" s="1"/>
      <c r="D180" s="11"/>
      <c r="E180" s="9"/>
      <c r="F180" s="9"/>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x14ac:dyDescent="0.25">
      <c r="A181" s="1"/>
      <c r="B181" s="1"/>
      <c r="C181" s="1"/>
      <c r="D181" s="11"/>
      <c r="E181" s="9"/>
      <c r="F181" s="9"/>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x14ac:dyDescent="0.25">
      <c r="A182" s="1"/>
      <c r="B182" s="1"/>
      <c r="C182" s="1"/>
      <c r="D182" s="11"/>
      <c r="E182" s="9"/>
      <c r="F182" s="9"/>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x14ac:dyDescent="0.25">
      <c r="A183" s="1"/>
      <c r="B183" s="1"/>
      <c r="C183" s="1"/>
      <c r="D183" s="11"/>
      <c r="E183" s="9"/>
      <c r="F183" s="9"/>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x14ac:dyDescent="0.25">
      <c r="A184" s="1"/>
      <c r="B184" s="1"/>
      <c r="C184" s="1"/>
      <c r="D184" s="11"/>
      <c r="E184" s="9"/>
      <c r="F184" s="9"/>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x14ac:dyDescent="0.25">
      <c r="A185" s="1"/>
      <c r="B185" s="1"/>
      <c r="C185" s="1"/>
      <c r="D185" s="11"/>
      <c r="E185" s="9"/>
      <c r="F185" s="9"/>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x14ac:dyDescent="0.25">
      <c r="A186" s="1"/>
      <c r="B186" s="1"/>
      <c r="C186" s="1"/>
      <c r="D186" s="11"/>
      <c r="E186" s="9"/>
      <c r="F186" s="9"/>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x14ac:dyDescent="0.25">
      <c r="A187" s="1"/>
      <c r="B187" s="1"/>
      <c r="C187" s="1"/>
      <c r="D187" s="11"/>
      <c r="E187" s="9"/>
      <c r="F187" s="9"/>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x14ac:dyDescent="0.25">
      <c r="A188" s="1"/>
      <c r="B188" s="1"/>
      <c r="C188" s="1"/>
      <c r="D188" s="11"/>
      <c r="E188" s="9"/>
      <c r="F188" s="9"/>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x14ac:dyDescent="0.25">
      <c r="A189" s="1"/>
      <c r="B189" s="1"/>
      <c r="C189" s="1"/>
      <c r="D189" s="11"/>
      <c r="E189" s="9"/>
      <c r="F189" s="9"/>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x14ac:dyDescent="0.25">
      <c r="A190" s="1"/>
      <c r="B190" s="1"/>
      <c r="C190" s="1"/>
      <c r="D190" s="11"/>
      <c r="E190" s="9"/>
      <c r="F190" s="9"/>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x14ac:dyDescent="0.25">
      <c r="A191" s="1"/>
      <c r="B191" s="1"/>
      <c r="C191" s="1"/>
      <c r="D191" s="11"/>
      <c r="E191" s="9"/>
      <c r="F191" s="9"/>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x14ac:dyDescent="0.25">
      <c r="A192" s="1"/>
      <c r="B192" s="1"/>
      <c r="C192" s="1"/>
      <c r="D192" s="11"/>
      <c r="E192" s="9"/>
      <c r="F192" s="9"/>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x14ac:dyDescent="0.25">
      <c r="A193" s="1"/>
      <c r="B193" s="1"/>
      <c r="C193" s="1"/>
      <c r="D193" s="11"/>
      <c r="E193" s="9"/>
      <c r="F193" s="9"/>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x14ac:dyDescent="0.25">
      <c r="A194" s="1"/>
      <c r="B194" s="1"/>
      <c r="C194" s="1"/>
      <c r="D194" s="11"/>
      <c r="E194" s="9"/>
      <c r="F194" s="9"/>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x14ac:dyDescent="0.25">
      <c r="A195" s="1"/>
      <c r="B195" s="1"/>
      <c r="C195" s="1"/>
      <c r="D195" s="11"/>
      <c r="E195" s="9"/>
      <c r="F195" s="9"/>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x14ac:dyDescent="0.25">
      <c r="A196" s="1"/>
      <c r="B196" s="1"/>
      <c r="C196" s="1"/>
      <c r="D196" s="11"/>
      <c r="E196" s="9"/>
      <c r="F196" s="9"/>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x14ac:dyDescent="0.25">
      <c r="A197" s="1"/>
      <c r="B197" s="1"/>
      <c r="C197" s="1"/>
      <c r="D197" s="11"/>
      <c r="E197" s="9"/>
      <c r="F197" s="9"/>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x14ac:dyDescent="0.25">
      <c r="A198" s="1"/>
      <c r="B198" s="1"/>
      <c r="C198" s="1"/>
      <c r="D198" s="11"/>
      <c r="E198" s="9"/>
      <c r="F198" s="9"/>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x14ac:dyDescent="0.25">
      <c r="A199" s="1"/>
      <c r="B199" s="1"/>
      <c r="C199" s="1"/>
      <c r="D199" s="11"/>
      <c r="E199" s="9"/>
      <c r="F199" s="9"/>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x14ac:dyDescent="0.25">
      <c r="A200" s="1"/>
      <c r="B200" s="1"/>
      <c r="C200" s="1"/>
      <c r="D200" s="11"/>
      <c r="E200" s="9"/>
      <c r="F200" s="9"/>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x14ac:dyDescent="0.25">
      <c r="A201" s="1"/>
      <c r="B201" s="1"/>
      <c r="C201" s="1"/>
      <c r="D201" s="11"/>
      <c r="E201" s="9"/>
      <c r="F201" s="9"/>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x14ac:dyDescent="0.25">
      <c r="A202" s="1"/>
      <c r="B202" s="1"/>
      <c r="C202" s="1"/>
      <c r="D202" s="11"/>
      <c r="E202" s="9"/>
      <c r="F202" s="9"/>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x14ac:dyDescent="0.25">
      <c r="A203" s="1"/>
      <c r="B203" s="1"/>
      <c r="C203" s="1"/>
      <c r="D203" s="11"/>
      <c r="E203" s="9"/>
      <c r="F203" s="9"/>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x14ac:dyDescent="0.25">
      <c r="A204" s="1"/>
      <c r="B204" s="1"/>
      <c r="C204" s="1"/>
      <c r="D204" s="11"/>
      <c r="E204" s="9"/>
      <c r="F204" s="9"/>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x14ac:dyDescent="0.25">
      <c r="A205" s="1"/>
      <c r="B205" s="1"/>
      <c r="C205" s="1"/>
      <c r="D205" s="11"/>
      <c r="E205" s="9"/>
      <c r="F205" s="9"/>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x14ac:dyDescent="0.25">
      <c r="A206" s="1"/>
      <c r="B206" s="1"/>
      <c r="C206" s="1"/>
      <c r="D206" s="11"/>
      <c r="E206" s="9"/>
      <c r="F206" s="9"/>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x14ac:dyDescent="0.25">
      <c r="A207" s="1"/>
      <c r="B207" s="1"/>
      <c r="C207" s="1"/>
      <c r="D207" s="11"/>
      <c r="E207" s="9"/>
      <c r="F207" s="9"/>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x14ac:dyDescent="0.25">
      <c r="A208" s="1"/>
      <c r="B208" s="1"/>
      <c r="C208" s="1"/>
      <c r="D208" s="11"/>
      <c r="E208" s="9"/>
      <c r="F208" s="9"/>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x14ac:dyDescent="0.25">
      <c r="A209" s="1"/>
      <c r="B209" s="1"/>
      <c r="C209" s="1"/>
      <c r="D209" s="11"/>
      <c r="E209" s="9"/>
      <c r="F209" s="9"/>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x14ac:dyDescent="0.25">
      <c r="A210" s="1"/>
      <c r="B210" s="1"/>
      <c r="C210" s="1"/>
      <c r="D210" s="11"/>
      <c r="E210" s="9"/>
      <c r="F210" s="9"/>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x14ac:dyDescent="0.25">
      <c r="A211" s="1"/>
      <c r="B211" s="1"/>
      <c r="C211" s="1"/>
      <c r="D211" s="11"/>
      <c r="E211" s="9"/>
      <c r="F211" s="9"/>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x14ac:dyDescent="0.25">
      <c r="A212" s="1"/>
      <c r="B212" s="1"/>
      <c r="C212" s="1"/>
      <c r="D212" s="11"/>
      <c r="E212" s="9"/>
      <c r="F212" s="9"/>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x14ac:dyDescent="0.25">
      <c r="A213" s="1"/>
      <c r="B213" s="1"/>
      <c r="C213" s="1"/>
      <c r="D213" s="11"/>
      <c r="E213" s="9"/>
      <c r="F213" s="9"/>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x14ac:dyDescent="0.25">
      <c r="A214" s="1"/>
      <c r="B214" s="1"/>
      <c r="C214" s="1"/>
      <c r="D214" s="11"/>
      <c r="E214" s="9"/>
      <c r="F214" s="9"/>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x14ac:dyDescent="0.25">
      <c r="A215" s="1"/>
      <c r="B215" s="1"/>
      <c r="C215" s="1"/>
      <c r="D215" s="11"/>
      <c r="E215" s="9"/>
      <c r="F215" s="9"/>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x14ac:dyDescent="0.25">
      <c r="A216" s="1"/>
      <c r="B216" s="1"/>
      <c r="C216" s="1"/>
      <c r="D216" s="11"/>
      <c r="E216" s="9"/>
      <c r="F216" s="9"/>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x14ac:dyDescent="0.25">
      <c r="A217" s="1"/>
      <c r="B217" s="1"/>
      <c r="C217" s="1"/>
      <c r="D217" s="11"/>
      <c r="E217" s="9"/>
      <c r="F217" s="9"/>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x14ac:dyDescent="0.25">
      <c r="A218" s="1"/>
      <c r="B218" s="1"/>
      <c r="C218" s="1"/>
      <c r="D218" s="11"/>
      <c r="E218" s="9"/>
      <c r="F218" s="9"/>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x14ac:dyDescent="0.25">
      <c r="A219" s="1"/>
      <c r="B219" s="1"/>
      <c r="C219" s="1"/>
      <c r="D219" s="11"/>
      <c r="E219" s="9"/>
      <c r="F219" s="9"/>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x14ac:dyDescent="0.25">
      <c r="A220" s="1"/>
      <c r="B220" s="1"/>
      <c r="C220" s="1"/>
      <c r="D220" s="11"/>
      <c r="E220" s="9"/>
      <c r="F220" s="9"/>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x14ac:dyDescent="0.25">
      <c r="A221" s="1"/>
      <c r="B221" s="1"/>
      <c r="C221" s="1"/>
      <c r="D221" s="11"/>
      <c r="E221" s="9"/>
      <c r="F221" s="9"/>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x14ac:dyDescent="0.25">
      <c r="A222" s="1"/>
      <c r="B222" s="1"/>
      <c r="C222" s="1"/>
      <c r="D222" s="11"/>
      <c r="E222" s="9"/>
      <c r="F222" s="9"/>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x14ac:dyDescent="0.25">
      <c r="A223" s="1"/>
      <c r="B223" s="1"/>
      <c r="C223" s="1"/>
      <c r="D223" s="11"/>
      <c r="E223" s="9"/>
      <c r="F223" s="9"/>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x14ac:dyDescent="0.25">
      <c r="A224" s="1"/>
      <c r="B224" s="1"/>
      <c r="C224" s="1"/>
      <c r="D224" s="11"/>
      <c r="E224" s="9"/>
      <c r="F224" s="9"/>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x14ac:dyDescent="0.25">
      <c r="A225" s="1"/>
      <c r="B225" s="1"/>
      <c r="C225" s="1"/>
      <c r="D225" s="11"/>
      <c r="E225" s="9"/>
      <c r="F225" s="9"/>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x14ac:dyDescent="0.25">
      <c r="A226" s="1"/>
      <c r="B226" s="1"/>
      <c r="C226" s="1"/>
      <c r="D226" s="11"/>
      <c r="E226" s="9"/>
      <c r="F226" s="9"/>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x14ac:dyDescent="0.25">
      <c r="A227" s="1"/>
      <c r="B227" s="1"/>
      <c r="C227" s="1"/>
      <c r="D227" s="11"/>
      <c r="E227" s="9"/>
      <c r="F227" s="9"/>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x14ac:dyDescent="0.25">
      <c r="A228" s="1"/>
      <c r="B228" s="1"/>
      <c r="C228" s="1"/>
      <c r="D228" s="11"/>
      <c r="E228" s="9"/>
      <c r="F228" s="9"/>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x14ac:dyDescent="0.25">
      <c r="A229" s="1"/>
      <c r="B229" s="1"/>
      <c r="C229" s="1"/>
      <c r="D229" s="11"/>
      <c r="E229" s="9"/>
      <c r="F229" s="9"/>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x14ac:dyDescent="0.25">
      <c r="A230" s="1"/>
      <c r="B230" s="1"/>
      <c r="C230" s="1"/>
      <c r="D230" s="11"/>
      <c r="E230" s="9"/>
      <c r="F230" s="9"/>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x14ac:dyDescent="0.25">
      <c r="A231" s="1"/>
      <c r="B231" s="1"/>
      <c r="C231" s="1"/>
      <c r="D231" s="11"/>
      <c r="E231" s="9"/>
      <c r="F231" s="9"/>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x14ac:dyDescent="0.25">
      <c r="A232" s="1"/>
      <c r="B232" s="1"/>
      <c r="C232" s="1"/>
      <c r="D232" s="11"/>
      <c r="E232" s="9"/>
      <c r="F232" s="9"/>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x14ac:dyDescent="0.25">
      <c r="A233" s="1"/>
      <c r="B233" s="1"/>
      <c r="C233" s="1"/>
      <c r="D233" s="11"/>
      <c r="E233" s="9"/>
      <c r="F233" s="9"/>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x14ac:dyDescent="0.25">
      <c r="A234" s="1"/>
      <c r="B234" s="1"/>
      <c r="C234" s="1"/>
      <c r="D234" s="11"/>
      <c r="E234" s="9"/>
      <c r="F234" s="9"/>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x14ac:dyDescent="0.25">
      <c r="A235" s="1"/>
      <c r="B235" s="1"/>
      <c r="C235" s="1"/>
      <c r="D235" s="11"/>
      <c r="E235" s="9"/>
      <c r="F235" s="9"/>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x14ac:dyDescent="0.25">
      <c r="A236" s="1"/>
      <c r="B236" s="1"/>
      <c r="C236" s="1"/>
      <c r="D236" s="11"/>
      <c r="E236" s="9"/>
      <c r="F236" s="9"/>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x14ac:dyDescent="0.25">
      <c r="A237" s="1"/>
      <c r="B237" s="1"/>
      <c r="C237" s="1"/>
      <c r="D237" s="11"/>
      <c r="E237" s="9"/>
      <c r="F237" s="9"/>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x14ac:dyDescent="0.25">
      <c r="A238" s="1"/>
      <c r="B238" s="1"/>
      <c r="C238" s="1"/>
      <c r="D238" s="11"/>
      <c r="E238" s="9"/>
      <c r="F238" s="9"/>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x14ac:dyDescent="0.25">
      <c r="A239" s="1"/>
      <c r="B239" s="1"/>
      <c r="C239" s="1"/>
      <c r="D239" s="11"/>
      <c r="E239" s="9"/>
      <c r="F239" s="9"/>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x14ac:dyDescent="0.25">
      <c r="A240" s="1"/>
      <c r="B240" s="1"/>
      <c r="C240" s="1"/>
      <c r="D240" s="11"/>
      <c r="E240" s="9"/>
      <c r="F240" s="9"/>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x14ac:dyDescent="0.25">
      <c r="A241" s="1"/>
      <c r="B241" s="1"/>
      <c r="C241" s="1"/>
      <c r="D241" s="11"/>
      <c r="E241" s="9"/>
      <c r="F241" s="9"/>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x14ac:dyDescent="0.25">
      <c r="A242" s="1"/>
      <c r="B242" s="1"/>
      <c r="C242" s="1"/>
      <c r="D242" s="11"/>
      <c r="E242" s="9"/>
      <c r="F242" s="9"/>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x14ac:dyDescent="0.25">
      <c r="A243" s="1"/>
      <c r="B243" s="1"/>
      <c r="C243" s="1"/>
      <c r="D243" s="11"/>
      <c r="E243" s="9"/>
      <c r="F243" s="9"/>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x14ac:dyDescent="0.25">
      <c r="A244" s="1"/>
      <c r="B244" s="1"/>
      <c r="C244" s="1"/>
      <c r="D244" s="11"/>
      <c r="E244" s="9"/>
      <c r="F244" s="9"/>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x14ac:dyDescent="0.25">
      <c r="A245" s="1"/>
      <c r="B245" s="1"/>
      <c r="C245" s="1"/>
      <c r="D245" s="11"/>
      <c r="E245" s="9"/>
      <c r="F245" s="9"/>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x14ac:dyDescent="0.25">
      <c r="A246" s="1"/>
      <c r="B246" s="1"/>
      <c r="C246" s="1"/>
      <c r="D246" s="11"/>
      <c r="E246" s="9"/>
      <c r="F246" s="9"/>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x14ac:dyDescent="0.25">
      <c r="A247" s="1"/>
      <c r="B247" s="1"/>
      <c r="C247" s="1"/>
      <c r="D247" s="11"/>
      <c r="E247" s="9"/>
      <c r="F247" s="9"/>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x14ac:dyDescent="0.25">
      <c r="A248" s="1"/>
      <c r="B248" s="1"/>
      <c r="C248" s="1"/>
      <c r="D248" s="11"/>
      <c r="E248" s="9"/>
      <c r="F248" s="9"/>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x14ac:dyDescent="0.25">
      <c r="A249" s="1"/>
      <c r="B249" s="1"/>
      <c r="C249" s="1"/>
      <c r="D249" s="11"/>
      <c r="E249" s="9"/>
      <c r="F249" s="9"/>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x14ac:dyDescent="0.25">
      <c r="A250" s="1"/>
      <c r="B250" s="1"/>
      <c r="C250" s="1"/>
      <c r="D250" s="11"/>
      <c r="E250" s="9"/>
      <c r="F250" s="9"/>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x14ac:dyDescent="0.25">
      <c r="A251" s="1"/>
      <c r="B251" s="1"/>
      <c r="C251" s="1"/>
      <c r="D251" s="11"/>
      <c r="E251" s="9"/>
      <c r="F251" s="9"/>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x14ac:dyDescent="0.25">
      <c r="A252" s="1"/>
      <c r="B252" s="1"/>
      <c r="C252" s="1"/>
      <c r="D252" s="11"/>
      <c r="E252" s="9"/>
      <c r="F252" s="9"/>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x14ac:dyDescent="0.25">
      <c r="A253" s="1"/>
      <c r="B253" s="1"/>
      <c r="C253" s="1"/>
      <c r="D253" s="11"/>
      <c r="E253" s="9"/>
      <c r="F253" s="9"/>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x14ac:dyDescent="0.25">
      <c r="A254" s="1"/>
      <c r="B254" s="1"/>
      <c r="C254" s="1"/>
      <c r="D254" s="11"/>
      <c r="E254" s="9"/>
      <c r="F254" s="9"/>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x14ac:dyDescent="0.25">
      <c r="A255" s="1"/>
      <c r="B255" s="1"/>
      <c r="C255" s="1"/>
      <c r="D255" s="11"/>
      <c r="E255" s="9"/>
      <c r="F255" s="9"/>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x14ac:dyDescent="0.25">
      <c r="A256" s="1"/>
      <c r="B256" s="1"/>
      <c r="C256" s="1"/>
      <c r="D256" s="11"/>
      <c r="E256" s="9"/>
      <c r="F256" s="9"/>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x14ac:dyDescent="0.25">
      <c r="A257" s="1"/>
      <c r="B257" s="1"/>
      <c r="C257" s="1"/>
      <c r="D257" s="11"/>
      <c r="E257" s="9"/>
      <c r="F257" s="9"/>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x14ac:dyDescent="0.25">
      <c r="A258" s="1"/>
      <c r="B258" s="1"/>
      <c r="C258" s="1"/>
      <c r="D258" s="11"/>
      <c r="E258" s="9"/>
      <c r="F258" s="9"/>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x14ac:dyDescent="0.25">
      <c r="A259" s="1"/>
      <c r="B259" s="1"/>
      <c r="C259" s="1"/>
      <c r="D259" s="11"/>
      <c r="E259" s="9"/>
      <c r="F259" s="9"/>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x14ac:dyDescent="0.25">
      <c r="A260" s="1"/>
      <c r="B260" s="1"/>
      <c r="C260" s="1"/>
      <c r="D260" s="11"/>
      <c r="E260" s="9"/>
      <c r="F260" s="9"/>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x14ac:dyDescent="0.25">
      <c r="A261" s="1"/>
      <c r="B261" s="1"/>
      <c r="C261" s="1"/>
      <c r="D261" s="11"/>
      <c r="E261" s="9"/>
      <c r="F261" s="9"/>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x14ac:dyDescent="0.25">
      <c r="A262" s="1"/>
      <c r="B262" s="1"/>
      <c r="C262" s="1"/>
      <c r="D262" s="11"/>
      <c r="E262" s="9"/>
      <c r="F262" s="9"/>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x14ac:dyDescent="0.25">
      <c r="A263" s="1"/>
      <c r="B263" s="1"/>
      <c r="C263" s="1"/>
      <c r="D263" s="11"/>
      <c r="E263" s="9"/>
      <c r="F263" s="9"/>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x14ac:dyDescent="0.25">
      <c r="A264" s="1"/>
      <c r="B264" s="1"/>
      <c r="C264" s="1"/>
      <c r="D264" s="11"/>
      <c r="E264" s="9"/>
      <c r="F264" s="9"/>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x14ac:dyDescent="0.25">
      <c r="A265" s="1"/>
      <c r="B265" s="1"/>
      <c r="C265" s="1"/>
      <c r="D265" s="11"/>
      <c r="E265" s="9"/>
      <c r="F265" s="9"/>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x14ac:dyDescent="0.25">
      <c r="A266" s="1"/>
      <c r="B266" s="1"/>
      <c r="C266" s="1"/>
      <c r="D266" s="11"/>
      <c r="E266" s="9"/>
      <c r="F266" s="9"/>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x14ac:dyDescent="0.25">
      <c r="A267" s="1"/>
      <c r="B267" s="1"/>
      <c r="C267" s="1"/>
      <c r="D267" s="11"/>
      <c r="E267" s="9"/>
      <c r="F267" s="9"/>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x14ac:dyDescent="0.25">
      <c r="A268" s="1"/>
      <c r="B268" s="1"/>
      <c r="C268" s="1"/>
      <c r="D268" s="11"/>
      <c r="E268" s="9"/>
      <c r="F268" s="9"/>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x14ac:dyDescent="0.25">
      <c r="A269" s="1"/>
      <c r="B269" s="1"/>
      <c r="C269" s="1"/>
      <c r="D269" s="11"/>
      <c r="E269" s="9"/>
      <c r="F269" s="9"/>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x14ac:dyDescent="0.25">
      <c r="A270" s="1"/>
      <c r="B270" s="1"/>
      <c r="C270" s="1"/>
      <c r="D270" s="11"/>
      <c r="E270" s="9"/>
      <c r="F270" s="9"/>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x14ac:dyDescent="0.25">
      <c r="A271" s="1"/>
      <c r="B271" s="1"/>
      <c r="C271" s="1"/>
      <c r="D271" s="11"/>
      <c r="E271" s="9"/>
      <c r="F271" s="9"/>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x14ac:dyDescent="0.25">
      <c r="A272" s="1"/>
      <c r="B272" s="1"/>
      <c r="C272" s="1"/>
      <c r="D272" s="11"/>
      <c r="E272" s="9"/>
      <c r="F272" s="9"/>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x14ac:dyDescent="0.25">
      <c r="A273" s="1"/>
      <c r="B273" s="1"/>
      <c r="C273" s="1"/>
      <c r="D273" s="11"/>
      <c r="E273" s="9"/>
      <c r="F273" s="9"/>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x14ac:dyDescent="0.25">
      <c r="A274" s="1"/>
      <c r="B274" s="1"/>
      <c r="C274" s="1"/>
      <c r="D274" s="11"/>
      <c r="E274" s="9"/>
      <c r="F274" s="9"/>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x14ac:dyDescent="0.25">
      <c r="A275" s="1"/>
      <c r="B275" s="1"/>
      <c r="C275" s="1"/>
      <c r="D275" s="11"/>
      <c r="E275" s="9"/>
      <c r="F275" s="9"/>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x14ac:dyDescent="0.25">
      <c r="A276" s="1"/>
      <c r="B276" s="1"/>
      <c r="C276" s="1"/>
      <c r="D276" s="11"/>
      <c r="E276" s="9"/>
      <c r="F276" s="9"/>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x14ac:dyDescent="0.25">
      <c r="A277" s="1"/>
      <c r="B277" s="1"/>
      <c r="C277" s="1"/>
      <c r="D277" s="11"/>
      <c r="E277" s="9"/>
      <c r="F277" s="9"/>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x14ac:dyDescent="0.25">
      <c r="A278" s="1"/>
      <c r="B278" s="1"/>
      <c r="C278" s="1"/>
      <c r="D278" s="11"/>
      <c r="E278" s="9"/>
      <c r="F278" s="9"/>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x14ac:dyDescent="0.25">
      <c r="A279" s="1"/>
      <c r="B279" s="1"/>
      <c r="C279" s="1"/>
      <c r="D279" s="11"/>
      <c r="E279" s="9"/>
      <c r="F279" s="9"/>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x14ac:dyDescent="0.25">
      <c r="A280" s="1"/>
      <c r="B280" s="1"/>
      <c r="C280" s="1"/>
      <c r="D280" s="11"/>
      <c r="E280" s="9"/>
      <c r="F280" s="9"/>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x14ac:dyDescent="0.25">
      <c r="A281" s="1"/>
      <c r="B281" s="1"/>
      <c r="C281" s="1"/>
      <c r="D281" s="11"/>
      <c r="E281" s="9"/>
      <c r="F281" s="9"/>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x14ac:dyDescent="0.25">
      <c r="A282" s="1"/>
      <c r="B282" s="1"/>
      <c r="C282" s="1"/>
      <c r="D282" s="11"/>
      <c r="E282" s="9"/>
      <c r="F282" s="9"/>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x14ac:dyDescent="0.25">
      <c r="A283" s="1"/>
      <c r="B283" s="1"/>
      <c r="C283" s="1"/>
      <c r="D283" s="11"/>
      <c r="E283" s="9"/>
      <c r="F283" s="9"/>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x14ac:dyDescent="0.25">
      <c r="A284" s="1"/>
      <c r="B284" s="1"/>
      <c r="C284" s="1"/>
      <c r="D284" s="11"/>
      <c r="E284" s="9"/>
      <c r="F284" s="9"/>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x14ac:dyDescent="0.25">
      <c r="A285" s="1"/>
      <c r="B285" s="1"/>
      <c r="C285" s="1"/>
      <c r="D285" s="11"/>
      <c r="E285" s="9"/>
      <c r="F285" s="9"/>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x14ac:dyDescent="0.25">
      <c r="A286" s="1"/>
      <c r="B286" s="1"/>
      <c r="C286" s="1"/>
      <c r="D286" s="11"/>
      <c r="E286" s="9"/>
      <c r="F286" s="9"/>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x14ac:dyDescent="0.25">
      <c r="A287" s="1"/>
      <c r="B287" s="1"/>
      <c r="C287" s="1"/>
      <c r="D287" s="11"/>
      <c r="E287" s="9"/>
      <c r="F287" s="9"/>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x14ac:dyDescent="0.25">
      <c r="A288" s="1"/>
      <c r="B288" s="1"/>
      <c r="C288" s="1"/>
      <c r="D288" s="11"/>
      <c r="E288" s="9"/>
      <c r="F288" s="9"/>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x14ac:dyDescent="0.25">
      <c r="A289" s="1"/>
      <c r="B289" s="1"/>
      <c r="C289" s="1"/>
      <c r="D289" s="11"/>
      <c r="E289" s="9"/>
      <c r="F289" s="9"/>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x14ac:dyDescent="0.25">
      <c r="A290" s="1"/>
      <c r="B290" s="1"/>
      <c r="C290" s="1"/>
      <c r="D290" s="11"/>
      <c r="E290" s="9"/>
      <c r="F290" s="9"/>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x14ac:dyDescent="0.25">
      <c r="A291" s="1"/>
      <c r="B291" s="1"/>
      <c r="C291" s="1"/>
      <c r="D291" s="11"/>
      <c r="E291" s="9"/>
      <c r="F291" s="9"/>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x14ac:dyDescent="0.25">
      <c r="A292" s="1"/>
      <c r="B292" s="1"/>
      <c r="C292" s="1"/>
      <c r="D292" s="11"/>
      <c r="E292" s="9"/>
      <c r="F292" s="9"/>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x14ac:dyDescent="0.25">
      <c r="A293" s="1"/>
      <c r="B293" s="1"/>
      <c r="C293" s="1"/>
      <c r="D293" s="11"/>
      <c r="E293" s="9"/>
      <c r="F293" s="9"/>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15.75" x14ac:dyDescent="0.25">
      <c r="A294" s="1"/>
      <c r="B294" s="1"/>
      <c r="C294" s="1"/>
      <c r="D294" s="11"/>
      <c r="E294" s="9"/>
      <c r="F294" s="9"/>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15.75" x14ac:dyDescent="0.25">
      <c r="A295" s="1"/>
      <c r="B295" s="1"/>
      <c r="C295" s="1"/>
      <c r="D295" s="11"/>
      <c r="E295" s="9"/>
      <c r="F295" s="9"/>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15.75" x14ac:dyDescent="0.25">
      <c r="A296" s="1"/>
      <c r="B296" s="1"/>
      <c r="C296" s="1"/>
      <c r="D296" s="11"/>
      <c r="E296" s="9"/>
      <c r="F296" s="9"/>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15.75" x14ac:dyDescent="0.25">
      <c r="A297" s="1"/>
      <c r="B297" s="1"/>
      <c r="C297" s="1"/>
      <c r="D297" s="11"/>
      <c r="E297" s="9"/>
      <c r="F297" s="9"/>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row>
  </sheetData>
  <mergeCells count="36">
    <mergeCell ref="G30:G33"/>
    <mergeCell ref="C26:C29"/>
    <mergeCell ref="B25:B29"/>
    <mergeCell ref="C21:C24"/>
    <mergeCell ref="G19:G29"/>
    <mergeCell ref="B34:F34"/>
    <mergeCell ref="A30:C33"/>
    <mergeCell ref="B19:B24"/>
    <mergeCell ref="A5:A6"/>
    <mergeCell ref="B7:B12"/>
    <mergeCell ref="C19:C20"/>
    <mergeCell ref="A7:A18"/>
    <mergeCell ref="D5:D6"/>
    <mergeCell ref="B13:B18"/>
    <mergeCell ref="C15:C18"/>
    <mergeCell ref="C13:C14"/>
    <mergeCell ref="D19:D20"/>
    <mergeCell ref="F19:F20"/>
    <mergeCell ref="E19:E20"/>
    <mergeCell ref="A19:A29"/>
    <mergeCell ref="E1:G1"/>
    <mergeCell ref="C9:C12"/>
    <mergeCell ref="G7:G12"/>
    <mergeCell ref="C7:C8"/>
    <mergeCell ref="D7:D8"/>
    <mergeCell ref="E7:E8"/>
    <mergeCell ref="F7:F8"/>
    <mergeCell ref="E5:F5"/>
    <mergeCell ref="G13:G18"/>
    <mergeCell ref="B3:F3"/>
    <mergeCell ref="C5:C6"/>
    <mergeCell ref="G5:G6"/>
    <mergeCell ref="B5:B6"/>
    <mergeCell ref="D13:D14"/>
    <mergeCell ref="E13:E14"/>
    <mergeCell ref="F13:F14"/>
  </mergeCells>
  <pageMargins left="0.19685039370078741" right="0.19685039370078741" top="0.19685039370078741" bottom="0.19685039370078741" header="0" footer="0"/>
  <pageSetup paperSize="9"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Diawest</cp:lastModifiedBy>
  <cp:lastPrinted>2024-06-21T08:45:35Z</cp:lastPrinted>
  <dcterms:created xsi:type="dcterms:W3CDTF">2022-10-06T06:51:51Z</dcterms:created>
  <dcterms:modified xsi:type="dcterms:W3CDTF">2024-06-21T08:45:54Z</dcterms:modified>
</cp:coreProperties>
</file>