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G47" i="1"/>
  <c r="F64"/>
  <c r="I65"/>
  <c r="I52"/>
  <c r="H52"/>
  <c r="G52"/>
  <c r="I47"/>
  <c r="H47"/>
  <c r="I42"/>
  <c r="H42"/>
  <c r="G42"/>
  <c r="H65"/>
  <c r="G65"/>
  <c r="F46"/>
  <c r="F66"/>
  <c r="F18"/>
  <c r="F19"/>
  <c r="F20"/>
  <c r="F21"/>
  <c r="F23"/>
  <c r="F24"/>
  <c r="F25"/>
  <c r="F26"/>
  <c r="F28"/>
  <c r="F29"/>
  <c r="F30"/>
  <c r="F31"/>
  <c r="F33"/>
  <c r="F34"/>
  <c r="F35"/>
  <c r="F36"/>
  <c r="F38"/>
  <c r="F39"/>
  <c r="F40"/>
  <c r="F41"/>
  <c r="F43"/>
  <c r="F44"/>
  <c r="F45"/>
  <c r="F48"/>
  <c r="F49"/>
  <c r="F50"/>
  <c r="F51"/>
  <c r="F53"/>
  <c r="F54"/>
  <c r="F55"/>
  <c r="F56"/>
  <c r="F58"/>
  <c r="F59"/>
  <c r="F60"/>
  <c r="F61"/>
  <c r="F9"/>
  <c r="F10"/>
  <c r="F11"/>
  <c r="F8"/>
  <c r="F13"/>
  <c r="F14"/>
  <c r="F15"/>
  <c r="F16"/>
  <c r="G7"/>
  <c r="H57"/>
  <c r="I57"/>
  <c r="G37"/>
  <c r="H37"/>
  <c r="I37"/>
  <c r="G32"/>
  <c r="H32"/>
  <c r="I32"/>
  <c r="G27"/>
  <c r="H27"/>
  <c r="I27"/>
  <c r="G22"/>
  <c r="H22"/>
  <c r="I22"/>
  <c r="H7"/>
  <c r="I7"/>
  <c r="G12"/>
  <c r="H12"/>
  <c r="I12"/>
  <c r="I17"/>
  <c r="F17" s="1"/>
  <c r="G62" l="1"/>
  <c r="I62"/>
  <c r="F63"/>
  <c r="F65"/>
  <c r="F52"/>
  <c r="F47"/>
  <c r="F42"/>
  <c r="F7"/>
  <c r="F32"/>
  <c r="F37"/>
  <c r="F57"/>
  <c r="F12"/>
  <c r="F22"/>
  <c r="F27"/>
  <c r="H62"/>
  <c r="F62" l="1"/>
</calcChain>
</file>

<file path=xl/sharedStrings.xml><?xml version="1.0" encoding="utf-8"?>
<sst xmlns="http://schemas.openxmlformats.org/spreadsheetml/2006/main" count="117" uniqueCount="49">
  <si>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</si>
  <si>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</si>
  <si>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</si>
  <si>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</si>
  <si>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</si>
  <si>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</si>
  <si>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</si>
  <si>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</si>
  <si>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</si>
  <si>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</si>
  <si>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</si>
  <si>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</si>
  <si>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</si>
  <si>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</si>
  <si>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</si>
  <si>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</si>
  <si>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</si>
  <si>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</si>
  <si>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</si>
  <si>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</si>
  <si>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</si>
  <si>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</si>
  <si>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</si>
  <si>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</si>
  <si>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</si>
  <si>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</si>
  <si>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</si>
  <si>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</si>
  <si>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</si>
  <si>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</si>
  <si>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</si>
  <si>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</si>
  <si>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</si>
  <si>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</si>
  <si>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</si>
  <si>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</si>
  <si>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</si>
  <si>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</si>
  <si>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</si>
  <si>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</si>
  <si>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</si>
  <si>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</si>
  <si>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</si>
  <si>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2.7. Виготовлення бланків та придбання канцелярських товарів, поштових знаків для якісного проведення призову громадян на  військову службу, службу за контрактом та призову на військову службу під час мобілізації</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</si>
  <si>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</si>
  <si>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</si>
  <si>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</si>
  <si>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2.8. Розв’язання соціально-побутових проблем (придбання компютерного обладнання та приладдя, кондиціонерів, віконних блоків, метало пластикових дверей, пожежного обладнання, автомобільних шин, цифрових рацій, будівельних матеріалів, виготовлення агітаційних матеріалів, встановлення пожежної сигналізації, поточний ремонт приміщень, тощо), субвенція Дніпропетровському обласному територіальному центру комплектування та соціальної підтримки для Павлоградського РТЦК та СП.</t>
  </si>
  <si>
    <t>Додаток
до рішення міської ради 
від 12.11.2024 p. № 1775-57/VIII</t>
  </si>
</sst>
</file>

<file path=xl/styles.xml><?xml version="1.0" encoding="utf-8"?>
<styleSheet xmlns="http://schemas.openxmlformats.org/spreadsheetml/2006/main">
  <numFmts count="3">
    <numFmt numFmtId="164" formatCode="0.0"/>
    <numFmt numFmtId="165" formatCode="#,##0.0"/>
    <numFmt numFmtId="166" formatCode="0.0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5">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60">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165" fontId="3" fillId="4" borderId="1" xfId="0" applyNumberFormat="1"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3"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xf numFmtId="0" fontId="13" fillId="3" borderId="1" xfId="0" applyFont="1" applyFill="1" applyBorder="1" applyAlignment="1">
      <alignment horizontal="left" vertical="center" wrapText="1"/>
    </xf>
    <xf numFmtId="0" fontId="0" fillId="0" borderId="1" xfId="0" applyBorder="1" applyAlignment="1">
      <alignment vertical="center"/>
    </xf>
    <xf numFmtId="0" fontId="3" fillId="3" borderId="1" xfId="0" applyFont="1" applyFill="1" applyBorder="1" applyAlignment="1">
      <alignment horizontal="left" vertical="center" wrapText="1"/>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B110"/>
  <sheetViews>
    <sheetView tabSelected="1" workbookViewId="0">
      <selection activeCell="L6" sqref="L6"/>
    </sheetView>
  </sheetViews>
  <sheetFormatPr defaultRowHeight="15"/>
  <cols>
    <col min="1" max="1" width="12.7109375" customWidth="1"/>
    <col min="2" max="2" width="37" customWidth="1"/>
    <col min="3" max="3" width="24.42578125" customWidth="1"/>
    <col min="4" max="4" width="10.85546875" customWidth="1"/>
    <col min="5" max="5" width="20.28515625" style="7" customWidth="1"/>
    <col min="6" max="6" width="13.7109375" style="7" customWidth="1"/>
    <col min="7" max="7" width="12" style="7" customWidth="1"/>
    <col min="8" max="8" width="10.28515625" style="7" customWidth="1"/>
    <col min="9" max="9" width="11.140625" style="7" customWidth="1"/>
    <col min="10" max="10" width="17.140625" customWidth="1"/>
  </cols>
  <sheetData>
    <row r="1" spans="1:54" ht="51.75" customHeight="1">
      <c r="A1" s="1"/>
      <c r="B1" s="1"/>
      <c r="C1" s="1"/>
      <c r="D1" s="1"/>
      <c r="E1" s="4"/>
      <c r="F1" s="4"/>
      <c r="G1" s="34"/>
      <c r="H1" s="38" t="s">
        <v>48</v>
      </c>
      <c r="I1" s="39"/>
      <c r="J1" s="39"/>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1.5" customHeight="1">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5" customHeight="1">
      <c r="A3" s="40" t="s">
        <v>42</v>
      </c>
      <c r="B3" s="40"/>
      <c r="C3" s="40"/>
      <c r="D3" s="40"/>
      <c r="E3" s="40"/>
      <c r="F3" s="40"/>
      <c r="G3" s="40"/>
      <c r="H3" s="40"/>
      <c r="I3" s="40"/>
      <c r="J3" s="40"/>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18" customHeight="1">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c r="A5" s="43" t="s">
        <v>0</v>
      </c>
      <c r="B5" s="43" t="s">
        <v>12</v>
      </c>
      <c r="C5" s="43" t="s">
        <v>1</v>
      </c>
      <c r="D5" s="43" t="s">
        <v>8</v>
      </c>
      <c r="E5" s="43" t="s">
        <v>9</v>
      </c>
      <c r="F5" s="43" t="s">
        <v>10</v>
      </c>
      <c r="G5" s="44"/>
      <c r="H5" s="44"/>
      <c r="I5" s="44"/>
      <c r="J5" s="43"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c r="A6" s="43"/>
      <c r="B6" s="44"/>
      <c r="C6" s="44"/>
      <c r="D6" s="43"/>
      <c r="E6" s="43"/>
      <c r="F6" s="20" t="s">
        <v>2</v>
      </c>
      <c r="G6" s="9">
        <v>2024</v>
      </c>
      <c r="H6" s="10">
        <v>2025</v>
      </c>
      <c r="I6" s="10">
        <v>2026</v>
      </c>
      <c r="J6" s="44"/>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c r="A7" s="42" t="s">
        <v>13</v>
      </c>
      <c r="B7" s="45" t="s">
        <v>38</v>
      </c>
      <c r="C7" s="45" t="s">
        <v>32</v>
      </c>
      <c r="D7" s="52" t="s">
        <v>27</v>
      </c>
      <c r="E7" s="21" t="s">
        <v>11</v>
      </c>
      <c r="F7" s="24">
        <f>G7+H7+I7</f>
        <v>0</v>
      </c>
      <c r="G7" s="24">
        <f>G8+G9+G10+G11</f>
        <v>0</v>
      </c>
      <c r="H7" s="24">
        <f t="shared" ref="H7:I7" si="0">H8+H9+H10+H11</f>
        <v>0</v>
      </c>
      <c r="I7" s="24">
        <f t="shared" si="0"/>
        <v>0</v>
      </c>
      <c r="J7" s="41" t="s">
        <v>46</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c r="A8" s="42"/>
      <c r="B8" s="46"/>
      <c r="C8" s="46"/>
      <c r="D8" s="52"/>
      <c r="E8" s="13" t="s">
        <v>3</v>
      </c>
      <c r="F8" s="24">
        <f t="shared" ref="F8:F11" si="1">G8+H8+I8</f>
        <v>0</v>
      </c>
      <c r="G8" s="2"/>
      <c r="H8" s="2"/>
      <c r="I8" s="2"/>
      <c r="J8" s="4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c r="A9" s="42"/>
      <c r="B9" s="46"/>
      <c r="C9" s="46"/>
      <c r="D9" s="52"/>
      <c r="E9" s="13" t="s">
        <v>4</v>
      </c>
      <c r="F9" s="24">
        <f t="shared" si="1"/>
        <v>0</v>
      </c>
      <c r="G9" s="2"/>
      <c r="H9" s="2"/>
      <c r="I9" s="2"/>
      <c r="J9" s="4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c r="A10" s="42"/>
      <c r="B10" s="46"/>
      <c r="C10" s="46"/>
      <c r="D10" s="52"/>
      <c r="E10" s="14" t="s">
        <v>5</v>
      </c>
      <c r="F10" s="24">
        <f t="shared" si="1"/>
        <v>0</v>
      </c>
      <c r="G10" s="11"/>
      <c r="H10" s="11"/>
      <c r="I10" s="11"/>
      <c r="J10" s="4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50.25" customHeight="1">
      <c r="A11" s="42"/>
      <c r="B11" s="46"/>
      <c r="C11" s="46"/>
      <c r="D11" s="52"/>
      <c r="E11" s="14" t="s">
        <v>6</v>
      </c>
      <c r="F11" s="24">
        <f t="shared" si="1"/>
        <v>0</v>
      </c>
      <c r="G11" s="2"/>
      <c r="H11" s="2"/>
      <c r="I11" s="2"/>
      <c r="J11" s="4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c r="A12" s="42"/>
      <c r="B12" s="47" t="s">
        <v>21</v>
      </c>
      <c r="C12" s="47" t="s">
        <v>34</v>
      </c>
      <c r="D12" s="52" t="s">
        <v>27</v>
      </c>
      <c r="E12" s="21" t="s">
        <v>11</v>
      </c>
      <c r="F12" s="24">
        <f>G12+H12+I12</f>
        <v>0</v>
      </c>
      <c r="G12" s="24">
        <f t="shared" ref="G12:I12" si="2">G13+G14+G15+G16</f>
        <v>0</v>
      </c>
      <c r="H12" s="24">
        <f t="shared" si="2"/>
        <v>0</v>
      </c>
      <c r="I12" s="24">
        <f t="shared" si="2"/>
        <v>0</v>
      </c>
      <c r="J12" s="41" t="s">
        <v>45</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c r="A13" s="42"/>
      <c r="B13" s="46"/>
      <c r="C13" s="46"/>
      <c r="D13" s="52"/>
      <c r="E13" s="13" t="s">
        <v>3</v>
      </c>
      <c r="F13" s="24">
        <f t="shared" ref="F13:F61" si="3">G13+H13+I13</f>
        <v>0</v>
      </c>
      <c r="G13" s="2"/>
      <c r="H13" s="2"/>
      <c r="I13" s="2"/>
      <c r="J13" s="4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c r="A14" s="42"/>
      <c r="B14" s="46"/>
      <c r="C14" s="46"/>
      <c r="D14" s="52"/>
      <c r="E14" s="13" t="s">
        <v>4</v>
      </c>
      <c r="F14" s="24">
        <f t="shared" si="3"/>
        <v>0</v>
      </c>
      <c r="G14" s="2"/>
      <c r="H14" s="2"/>
      <c r="I14" s="2"/>
      <c r="J14" s="4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c r="A15" s="42"/>
      <c r="B15" s="46"/>
      <c r="C15" s="46"/>
      <c r="D15" s="52"/>
      <c r="E15" s="14" t="s">
        <v>5</v>
      </c>
      <c r="F15" s="24">
        <f t="shared" si="3"/>
        <v>0</v>
      </c>
      <c r="G15" s="12"/>
      <c r="H15" s="11"/>
      <c r="I15" s="11"/>
      <c r="J15" s="4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49.5" customHeight="1">
      <c r="A16" s="42"/>
      <c r="B16" s="46"/>
      <c r="C16" s="46"/>
      <c r="D16" s="52"/>
      <c r="E16" s="14" t="s">
        <v>6</v>
      </c>
      <c r="F16" s="24">
        <f t="shared" si="3"/>
        <v>0</v>
      </c>
      <c r="G16" s="2"/>
      <c r="H16" s="2"/>
      <c r="I16" s="2"/>
      <c r="J16" s="4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c r="A17" s="42"/>
      <c r="B17" s="47" t="s">
        <v>22</v>
      </c>
      <c r="C17" s="47" t="s">
        <v>33</v>
      </c>
      <c r="D17" s="52" t="s">
        <v>27</v>
      </c>
      <c r="E17" s="21" t="s">
        <v>11</v>
      </c>
      <c r="F17" s="24">
        <f t="shared" si="3"/>
        <v>0</v>
      </c>
      <c r="G17" s="24">
        <v>0</v>
      </c>
      <c r="H17" s="24">
        <v>0</v>
      </c>
      <c r="I17" s="24">
        <f t="shared" ref="I17" si="4">I18+I19+I20+I21</f>
        <v>0</v>
      </c>
      <c r="J17" s="41" t="s">
        <v>44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c r="A18" s="42"/>
      <c r="B18" s="46"/>
      <c r="C18" s="46"/>
      <c r="D18" s="52"/>
      <c r="E18" s="13" t="s">
        <v>3</v>
      </c>
      <c r="F18" s="24">
        <f t="shared" si="3"/>
        <v>0</v>
      </c>
      <c r="G18" s="2"/>
      <c r="H18" s="2"/>
      <c r="I18" s="2"/>
      <c r="J18" s="4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c r="A19" s="42"/>
      <c r="B19" s="46"/>
      <c r="C19" s="46"/>
      <c r="D19" s="52"/>
      <c r="E19" s="13" t="s">
        <v>4</v>
      </c>
      <c r="F19" s="24">
        <f t="shared" si="3"/>
        <v>0</v>
      </c>
      <c r="G19" s="2"/>
      <c r="H19" s="2"/>
      <c r="I19" s="2"/>
      <c r="J19" s="4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100000000000001" customHeight="1">
      <c r="A20" s="42"/>
      <c r="B20" s="46"/>
      <c r="C20" s="46"/>
      <c r="D20" s="52"/>
      <c r="E20" s="14" t="s">
        <v>5</v>
      </c>
      <c r="F20" s="24">
        <f t="shared" si="3"/>
        <v>0</v>
      </c>
      <c r="G20" s="22"/>
      <c r="H20" s="23"/>
      <c r="I20" s="23"/>
      <c r="J20" s="4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91.5" customHeight="1">
      <c r="A21" s="42"/>
      <c r="B21" s="46"/>
      <c r="C21" s="46"/>
      <c r="D21" s="52"/>
      <c r="E21" s="14" t="s">
        <v>6</v>
      </c>
      <c r="F21" s="24">
        <f t="shared" si="3"/>
        <v>0</v>
      </c>
      <c r="G21" s="23"/>
      <c r="H21" s="23"/>
      <c r="I21" s="23"/>
      <c r="J21" s="4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 customHeight="1">
      <c r="A22" s="54" t="s">
        <v>41</v>
      </c>
      <c r="B22" s="47" t="s">
        <v>23</v>
      </c>
      <c r="C22" s="47" t="s">
        <v>28</v>
      </c>
      <c r="D22" s="52" t="s">
        <v>27</v>
      </c>
      <c r="E22" s="21" t="s">
        <v>11</v>
      </c>
      <c r="F22" s="24">
        <f t="shared" si="3"/>
        <v>0</v>
      </c>
      <c r="G22" s="24">
        <f t="shared" ref="G22:I22" si="5">G23+G24+G25+G26</f>
        <v>0</v>
      </c>
      <c r="H22" s="24">
        <f t="shared" si="5"/>
        <v>0</v>
      </c>
      <c r="I22" s="24">
        <f t="shared" si="5"/>
        <v>0</v>
      </c>
      <c r="J22" s="41" t="s">
        <v>17</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c r="A23" s="55"/>
      <c r="B23" s="47"/>
      <c r="C23" s="47"/>
      <c r="D23" s="52"/>
      <c r="E23" s="13" t="s">
        <v>3</v>
      </c>
      <c r="F23" s="24">
        <f t="shared" si="3"/>
        <v>0</v>
      </c>
      <c r="G23" s="23"/>
      <c r="H23" s="23"/>
      <c r="I23" s="23"/>
      <c r="J23" s="4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c r="A24" s="55"/>
      <c r="B24" s="47"/>
      <c r="C24" s="47"/>
      <c r="D24" s="52"/>
      <c r="E24" s="13" t="s">
        <v>4</v>
      </c>
      <c r="F24" s="24">
        <f t="shared" si="3"/>
        <v>0</v>
      </c>
      <c r="G24" s="23"/>
      <c r="H24" s="23"/>
      <c r="I24" s="23"/>
      <c r="J24" s="4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c r="A25" s="55"/>
      <c r="B25" s="47"/>
      <c r="C25" s="47"/>
      <c r="D25" s="52"/>
      <c r="E25" s="14" t="s">
        <v>5</v>
      </c>
      <c r="F25" s="24">
        <f t="shared" si="3"/>
        <v>0</v>
      </c>
      <c r="G25" s="23"/>
      <c r="H25" s="23"/>
      <c r="I25" s="23"/>
      <c r="J25" s="4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49.5" customHeight="1">
      <c r="A26" s="55"/>
      <c r="B26" s="47"/>
      <c r="C26" s="47"/>
      <c r="D26" s="52"/>
      <c r="E26" s="14" t="s">
        <v>6</v>
      </c>
      <c r="F26" s="24">
        <f t="shared" si="3"/>
        <v>0</v>
      </c>
      <c r="G26" s="23"/>
      <c r="H26" s="23"/>
      <c r="I26" s="23"/>
      <c r="J26" s="4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c r="A27" s="55"/>
      <c r="B27" s="53" t="s">
        <v>24</v>
      </c>
      <c r="C27" s="53" t="s">
        <v>31</v>
      </c>
      <c r="D27" s="52" t="s">
        <v>27</v>
      </c>
      <c r="E27" s="21" t="s">
        <v>11</v>
      </c>
      <c r="F27" s="24">
        <f t="shared" si="3"/>
        <v>0</v>
      </c>
      <c r="G27" s="24">
        <f t="shared" ref="G27:I27" si="6">G28+G29+G30+G31</f>
        <v>0</v>
      </c>
      <c r="H27" s="24">
        <f t="shared" si="6"/>
        <v>0</v>
      </c>
      <c r="I27" s="24">
        <f t="shared" si="6"/>
        <v>0</v>
      </c>
      <c r="J27" s="41" t="s">
        <v>17</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c r="A28" s="55"/>
      <c r="B28" s="53"/>
      <c r="C28" s="53"/>
      <c r="D28" s="52"/>
      <c r="E28" s="13" t="s">
        <v>3</v>
      </c>
      <c r="F28" s="24">
        <f t="shared" si="3"/>
        <v>0</v>
      </c>
      <c r="G28" s="23"/>
      <c r="H28" s="23"/>
      <c r="I28" s="23"/>
      <c r="J28" s="4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c r="A29" s="55"/>
      <c r="B29" s="53"/>
      <c r="C29" s="53"/>
      <c r="D29" s="52"/>
      <c r="E29" s="13" t="s">
        <v>4</v>
      </c>
      <c r="F29" s="24">
        <f t="shared" si="3"/>
        <v>0</v>
      </c>
      <c r="G29" s="23"/>
      <c r="H29" s="23"/>
      <c r="I29" s="23"/>
      <c r="J29" s="4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c r="A30" s="55"/>
      <c r="B30" s="53"/>
      <c r="C30" s="53"/>
      <c r="D30" s="52"/>
      <c r="E30" s="14" t="s">
        <v>5</v>
      </c>
      <c r="F30" s="24">
        <f t="shared" si="3"/>
        <v>0</v>
      </c>
      <c r="G30" s="23"/>
      <c r="H30" s="23"/>
      <c r="I30" s="23"/>
      <c r="J30" s="4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11.25" customHeight="1">
      <c r="A31" s="55"/>
      <c r="B31" s="53"/>
      <c r="C31" s="53"/>
      <c r="D31" s="52"/>
      <c r="E31" s="14" t="s">
        <v>6</v>
      </c>
      <c r="F31" s="24">
        <f t="shared" si="3"/>
        <v>0</v>
      </c>
      <c r="G31" s="23"/>
      <c r="H31" s="23"/>
      <c r="I31" s="23"/>
      <c r="J31" s="4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c r="A32" s="55"/>
      <c r="B32" s="53" t="s">
        <v>36</v>
      </c>
      <c r="C32" s="53" t="s">
        <v>30</v>
      </c>
      <c r="D32" s="41" t="s">
        <v>14</v>
      </c>
      <c r="E32" s="21" t="s">
        <v>11</v>
      </c>
      <c r="F32" s="24">
        <f t="shared" si="3"/>
        <v>0</v>
      </c>
      <c r="G32" s="24">
        <f t="shared" ref="G32:I32" si="7">G33+G34+G35+G36</f>
        <v>0</v>
      </c>
      <c r="H32" s="24">
        <f t="shared" si="7"/>
        <v>0</v>
      </c>
      <c r="I32" s="24">
        <f t="shared" si="7"/>
        <v>0</v>
      </c>
      <c r="J32" s="41" t="s">
        <v>17</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c r="A33" s="55"/>
      <c r="B33" s="53"/>
      <c r="C33" s="53"/>
      <c r="D33" s="41"/>
      <c r="E33" s="13" t="s">
        <v>3</v>
      </c>
      <c r="F33" s="24">
        <f t="shared" si="3"/>
        <v>0</v>
      </c>
      <c r="G33" s="23"/>
      <c r="H33" s="23"/>
      <c r="I33" s="23"/>
      <c r="J33" s="4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c r="A34" s="55"/>
      <c r="B34" s="53"/>
      <c r="C34" s="53"/>
      <c r="D34" s="41"/>
      <c r="E34" s="13" t="s">
        <v>4</v>
      </c>
      <c r="F34" s="24">
        <f t="shared" si="3"/>
        <v>0</v>
      </c>
      <c r="G34" s="23"/>
      <c r="H34" s="23"/>
      <c r="I34" s="23"/>
      <c r="J34" s="4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c r="A35" s="55"/>
      <c r="B35" s="53"/>
      <c r="C35" s="53"/>
      <c r="D35" s="41"/>
      <c r="E35" s="14" t="s">
        <v>5</v>
      </c>
      <c r="F35" s="24">
        <f t="shared" si="3"/>
        <v>0</v>
      </c>
      <c r="G35" s="23"/>
      <c r="H35" s="23"/>
      <c r="I35" s="23"/>
      <c r="J35" s="4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24" customHeight="1">
      <c r="A36" s="55"/>
      <c r="B36" s="53"/>
      <c r="C36" s="53"/>
      <c r="D36" s="41"/>
      <c r="E36" s="14" t="s">
        <v>6</v>
      </c>
      <c r="F36" s="24">
        <f t="shared" si="3"/>
        <v>0</v>
      </c>
      <c r="G36" s="23"/>
      <c r="H36" s="23"/>
      <c r="I36" s="23"/>
      <c r="J36" s="4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5" customHeight="1">
      <c r="A37" s="55"/>
      <c r="B37" s="53" t="s">
        <v>25</v>
      </c>
      <c r="C37" s="53" t="s">
        <v>35</v>
      </c>
      <c r="D37" s="52" t="s">
        <v>27</v>
      </c>
      <c r="E37" s="21" t="s">
        <v>11</v>
      </c>
      <c r="F37" s="24">
        <f t="shared" si="3"/>
        <v>0</v>
      </c>
      <c r="G37" s="24">
        <f t="shared" ref="G37:I37" si="8">G38+G39+G40+G41</f>
        <v>0</v>
      </c>
      <c r="H37" s="24">
        <f t="shared" si="8"/>
        <v>0</v>
      </c>
      <c r="I37" s="24">
        <f t="shared" si="8"/>
        <v>0</v>
      </c>
      <c r="J37" s="41" t="s">
        <v>39</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5" customHeight="1">
      <c r="A38" s="55"/>
      <c r="B38" s="53"/>
      <c r="C38" s="53"/>
      <c r="D38" s="52"/>
      <c r="E38" s="13" t="s">
        <v>3</v>
      </c>
      <c r="F38" s="24">
        <f t="shared" si="3"/>
        <v>0</v>
      </c>
      <c r="G38" s="23"/>
      <c r="H38" s="23"/>
      <c r="I38" s="23"/>
      <c r="J38" s="4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5" customHeight="1">
      <c r="A39" s="55"/>
      <c r="B39" s="53"/>
      <c r="C39" s="53"/>
      <c r="D39" s="52"/>
      <c r="E39" s="13" t="s">
        <v>4</v>
      </c>
      <c r="F39" s="24">
        <f t="shared" si="3"/>
        <v>0</v>
      </c>
      <c r="G39" s="23"/>
      <c r="H39" s="23"/>
      <c r="I39" s="23"/>
      <c r="J39" s="4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5" customHeight="1">
      <c r="A40" s="55"/>
      <c r="B40" s="53"/>
      <c r="C40" s="53"/>
      <c r="D40" s="52"/>
      <c r="E40" s="14" t="s">
        <v>5</v>
      </c>
      <c r="F40" s="24">
        <f t="shared" si="3"/>
        <v>0</v>
      </c>
      <c r="G40" s="23"/>
      <c r="H40" s="23"/>
      <c r="I40" s="23"/>
      <c r="J40" s="4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54" customHeight="1">
      <c r="A41" s="55"/>
      <c r="B41" s="53"/>
      <c r="C41" s="53"/>
      <c r="D41" s="52"/>
      <c r="E41" s="14" t="s">
        <v>6</v>
      </c>
      <c r="F41" s="24">
        <f t="shared" si="3"/>
        <v>0</v>
      </c>
      <c r="G41" s="23"/>
      <c r="H41" s="23"/>
      <c r="I41" s="23"/>
      <c r="J41" s="4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c r="A42" s="55"/>
      <c r="B42" s="53" t="s">
        <v>26</v>
      </c>
      <c r="C42" s="53" t="s">
        <v>18</v>
      </c>
      <c r="D42" s="41" t="s">
        <v>15</v>
      </c>
      <c r="E42" s="21" t="s">
        <v>11</v>
      </c>
      <c r="F42" s="24">
        <f>G42+H42+I42</f>
        <v>180000</v>
      </c>
      <c r="G42" s="24">
        <f>G45</f>
        <v>60000</v>
      </c>
      <c r="H42" s="24">
        <f>H45</f>
        <v>60000</v>
      </c>
      <c r="I42" s="24">
        <f>I45</f>
        <v>60000</v>
      </c>
      <c r="J42" s="41" t="s">
        <v>40</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c r="A43" s="55"/>
      <c r="B43" s="53"/>
      <c r="C43" s="53"/>
      <c r="D43" s="41"/>
      <c r="E43" s="13" t="s">
        <v>3</v>
      </c>
      <c r="F43" s="24">
        <f t="shared" si="3"/>
        <v>0</v>
      </c>
      <c r="G43" s="23"/>
      <c r="H43" s="23"/>
      <c r="I43" s="23"/>
      <c r="J43" s="4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c r="A44" s="55"/>
      <c r="B44" s="53"/>
      <c r="C44" s="53"/>
      <c r="D44" s="41"/>
      <c r="E44" s="13" t="s">
        <v>4</v>
      </c>
      <c r="F44" s="24">
        <f t="shared" si="3"/>
        <v>0</v>
      </c>
      <c r="G44" s="23"/>
      <c r="H44" s="23"/>
      <c r="I44" s="23"/>
      <c r="J44" s="4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c r="A45" s="55"/>
      <c r="B45" s="53"/>
      <c r="C45" s="53"/>
      <c r="D45" s="41"/>
      <c r="E45" s="14" t="s">
        <v>5</v>
      </c>
      <c r="F45" s="24">
        <f t="shared" si="3"/>
        <v>180000</v>
      </c>
      <c r="G45" s="23">
        <v>60000</v>
      </c>
      <c r="H45" s="23">
        <v>60000</v>
      </c>
      <c r="I45" s="23">
        <v>60000</v>
      </c>
      <c r="J45" s="4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16.25" customHeight="1">
      <c r="A46" s="56"/>
      <c r="B46" s="53"/>
      <c r="C46" s="53"/>
      <c r="D46" s="41"/>
      <c r="E46" s="14" t="s">
        <v>6</v>
      </c>
      <c r="F46" s="24">
        <f>G46+H46+I46</f>
        <v>0</v>
      </c>
      <c r="G46" s="23"/>
      <c r="H46" s="23"/>
      <c r="I46" s="23"/>
      <c r="J46" s="4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5" customHeight="1">
      <c r="A47" s="35"/>
      <c r="B47" s="53" t="s">
        <v>37</v>
      </c>
      <c r="C47" s="53" t="s">
        <v>28</v>
      </c>
      <c r="D47" s="41" t="s">
        <v>16</v>
      </c>
      <c r="E47" s="21" t="s">
        <v>11</v>
      </c>
      <c r="F47" s="24">
        <f t="shared" si="3"/>
        <v>1838000</v>
      </c>
      <c r="G47" s="24">
        <f>G50</f>
        <v>1238000</v>
      </c>
      <c r="H47" s="24">
        <f>H50</f>
        <v>300000</v>
      </c>
      <c r="I47" s="24">
        <f>I50</f>
        <v>300000</v>
      </c>
      <c r="J47" s="57" t="s">
        <v>40</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3.5" customHeight="1">
      <c r="A48" s="36"/>
      <c r="B48" s="53"/>
      <c r="C48" s="53"/>
      <c r="D48" s="41"/>
      <c r="E48" s="13" t="s">
        <v>3</v>
      </c>
      <c r="F48" s="24">
        <f t="shared" si="3"/>
        <v>0</v>
      </c>
      <c r="G48" s="23"/>
      <c r="H48" s="23"/>
      <c r="I48" s="23"/>
      <c r="J48" s="58"/>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8" customHeight="1">
      <c r="A49" s="36"/>
      <c r="B49" s="53"/>
      <c r="C49" s="53"/>
      <c r="D49" s="41"/>
      <c r="E49" s="13" t="s">
        <v>4</v>
      </c>
      <c r="F49" s="24">
        <f t="shared" si="3"/>
        <v>0</v>
      </c>
      <c r="G49" s="23"/>
      <c r="H49" s="23"/>
      <c r="I49" s="23"/>
      <c r="J49" s="58"/>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c r="A50" s="36"/>
      <c r="B50" s="53"/>
      <c r="C50" s="53"/>
      <c r="D50" s="41"/>
      <c r="E50" s="14" t="s">
        <v>5</v>
      </c>
      <c r="F50" s="24">
        <f t="shared" si="3"/>
        <v>1838000</v>
      </c>
      <c r="G50" s="37">
        <v>1238000</v>
      </c>
      <c r="H50" s="23">
        <v>300000</v>
      </c>
      <c r="I50" s="23">
        <v>300000</v>
      </c>
      <c r="J50" s="58"/>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41" customHeight="1">
      <c r="A51" s="36"/>
      <c r="B51" s="53"/>
      <c r="C51" s="53"/>
      <c r="D51" s="41"/>
      <c r="E51" s="14" t="s">
        <v>6</v>
      </c>
      <c r="F51" s="24">
        <f t="shared" si="3"/>
        <v>0</v>
      </c>
      <c r="G51" s="23"/>
      <c r="H51" s="23"/>
      <c r="I51" s="23"/>
      <c r="J51" s="59"/>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c r="A52" s="36"/>
      <c r="B52" s="53" t="s">
        <v>43</v>
      </c>
      <c r="C52" s="53" t="s">
        <v>28</v>
      </c>
      <c r="D52" s="52" t="s">
        <v>27</v>
      </c>
      <c r="E52" s="21" t="s">
        <v>11</v>
      </c>
      <c r="F52" s="24">
        <f t="shared" si="3"/>
        <v>535295</v>
      </c>
      <c r="G52" s="24">
        <f>G55</f>
        <v>355295</v>
      </c>
      <c r="H52" s="24">
        <f>H55</f>
        <v>90000</v>
      </c>
      <c r="I52" s="24">
        <f>I55</f>
        <v>90000</v>
      </c>
      <c r="J52" s="41" t="s">
        <v>17</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c r="A53" s="36"/>
      <c r="B53" s="53"/>
      <c r="C53" s="53"/>
      <c r="D53" s="52"/>
      <c r="E53" s="13" t="s">
        <v>3</v>
      </c>
      <c r="F53" s="24">
        <f t="shared" si="3"/>
        <v>0</v>
      </c>
      <c r="G53" s="23"/>
      <c r="H53" s="23"/>
      <c r="I53" s="23"/>
      <c r="J53" s="4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c r="A54" s="36"/>
      <c r="B54" s="53"/>
      <c r="C54" s="53"/>
      <c r="D54" s="52"/>
      <c r="E54" s="13" t="s">
        <v>4</v>
      </c>
      <c r="F54" s="24">
        <f t="shared" si="3"/>
        <v>0</v>
      </c>
      <c r="G54" s="23"/>
      <c r="H54" s="23"/>
      <c r="I54" s="23"/>
      <c r="J54" s="4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c r="A55" s="36"/>
      <c r="B55" s="53"/>
      <c r="C55" s="53"/>
      <c r="D55" s="52"/>
      <c r="E55" s="14" t="s">
        <v>5</v>
      </c>
      <c r="F55" s="24">
        <f t="shared" si="3"/>
        <v>535295</v>
      </c>
      <c r="G55" s="37">
        <v>355295</v>
      </c>
      <c r="H55" s="23">
        <v>90000</v>
      </c>
      <c r="I55" s="23">
        <v>90000</v>
      </c>
      <c r="J55" s="4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39.75" customHeight="1">
      <c r="A56" s="36"/>
      <c r="B56" s="53"/>
      <c r="C56" s="53"/>
      <c r="D56" s="52"/>
      <c r="E56" s="14" t="s">
        <v>6</v>
      </c>
      <c r="F56" s="24">
        <f t="shared" si="3"/>
        <v>0</v>
      </c>
      <c r="G56" s="23"/>
      <c r="H56" s="23"/>
      <c r="I56" s="23"/>
      <c r="J56" s="4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c r="A57" s="36"/>
      <c r="B57" s="53" t="s">
        <v>47</v>
      </c>
      <c r="C57" s="53" t="s">
        <v>29</v>
      </c>
      <c r="D57" s="52" t="s">
        <v>27</v>
      </c>
      <c r="E57" s="21" t="s">
        <v>11</v>
      </c>
      <c r="F57" s="24">
        <f t="shared" si="3"/>
        <v>1534000</v>
      </c>
      <c r="G57" s="24">
        <v>1534000</v>
      </c>
      <c r="H57" s="24">
        <f t="shared" ref="H57:I57" si="9">H58+H59+H60+H61</f>
        <v>0</v>
      </c>
      <c r="I57" s="24">
        <f t="shared" si="9"/>
        <v>0</v>
      </c>
      <c r="J57" s="41" t="s">
        <v>19</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c r="A58" s="36"/>
      <c r="B58" s="53"/>
      <c r="C58" s="53"/>
      <c r="D58" s="52"/>
      <c r="E58" s="13" t="s">
        <v>3</v>
      </c>
      <c r="F58" s="24">
        <f t="shared" si="3"/>
        <v>0</v>
      </c>
      <c r="G58" s="23"/>
      <c r="H58" s="23"/>
      <c r="I58" s="23"/>
      <c r="J58" s="4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c r="A59" s="36"/>
      <c r="B59" s="53"/>
      <c r="C59" s="53"/>
      <c r="D59" s="52"/>
      <c r="E59" s="13" t="s">
        <v>4</v>
      </c>
      <c r="F59" s="24">
        <f t="shared" si="3"/>
        <v>0</v>
      </c>
      <c r="G59" s="23"/>
      <c r="H59" s="23"/>
      <c r="I59" s="23"/>
      <c r="J59" s="4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c r="A60" s="36"/>
      <c r="B60" s="53"/>
      <c r="C60" s="53"/>
      <c r="D60" s="52"/>
      <c r="E60" s="14" t="s">
        <v>5</v>
      </c>
      <c r="F60" s="24">
        <f t="shared" si="3"/>
        <v>1534000</v>
      </c>
      <c r="G60" s="23">
        <v>1534000</v>
      </c>
      <c r="H60" s="23"/>
      <c r="I60" s="23"/>
      <c r="J60" s="4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104.25" customHeight="1">
      <c r="A61" s="36"/>
      <c r="B61" s="53"/>
      <c r="C61" s="53"/>
      <c r="D61" s="52"/>
      <c r="E61" s="14" t="s">
        <v>6</v>
      </c>
      <c r="F61" s="24">
        <f t="shared" si="3"/>
        <v>0</v>
      </c>
      <c r="G61" s="23"/>
      <c r="H61" s="23"/>
      <c r="I61" s="23"/>
      <c r="J61" s="4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c r="A62" s="49"/>
      <c r="B62" s="49"/>
      <c r="C62" s="49"/>
      <c r="D62" s="50"/>
      <c r="E62" s="17" t="s">
        <v>11</v>
      </c>
      <c r="F62" s="30">
        <f>F7+F12+F17+F22+F27+F32+F37+F42+F47+F52+F57</f>
        <v>4087295</v>
      </c>
      <c r="G62" s="30">
        <f>G7+G12+G17+G22+G27+G32+G37+G42+G52+G57+G47</f>
        <v>3187295</v>
      </c>
      <c r="H62" s="30">
        <f t="shared" ref="H62" si="10">H63+H64+H65+H66</f>
        <v>450000</v>
      </c>
      <c r="I62" s="30">
        <f>I7+I12+I17+I22+I27+I32+I42+I47+I52+I57</f>
        <v>450000</v>
      </c>
      <c r="J62" s="48"/>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c r="A63" s="50"/>
      <c r="B63" s="50"/>
      <c r="C63" s="50"/>
      <c r="D63" s="50"/>
      <c r="E63" s="18" t="s">
        <v>3</v>
      </c>
      <c r="F63" s="5">
        <f>F8+F13+F18+F23+F28+F33+F38+F43+F48+F53+F58</f>
        <v>0</v>
      </c>
      <c r="G63" s="33"/>
      <c r="H63" s="32"/>
      <c r="I63" s="30"/>
      <c r="J63" s="48"/>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c r="A64" s="50"/>
      <c r="B64" s="50"/>
      <c r="C64" s="50"/>
      <c r="D64" s="50"/>
      <c r="E64" s="18" t="s">
        <v>4</v>
      </c>
      <c r="F64" s="5">
        <f>G64+H64+I64</f>
        <v>0</v>
      </c>
      <c r="G64" s="33"/>
      <c r="H64" s="32"/>
      <c r="I64" s="30"/>
      <c r="J64" s="48"/>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c r="A65" s="50"/>
      <c r="B65" s="50"/>
      <c r="C65" s="50"/>
      <c r="D65" s="50"/>
      <c r="E65" s="18" t="s">
        <v>5</v>
      </c>
      <c r="F65" s="31">
        <f>F10+F15+F20+F25+F30+F35+F40+F45+F50+F55+F60</f>
        <v>4087295</v>
      </c>
      <c r="G65" s="33">
        <f>G10+G15+G20+G25+G30+G35+G40+G45+G50+G55+G60</f>
        <v>3187295</v>
      </c>
      <c r="H65" s="33">
        <f>H10+H15+H20+H25+H30+H35+H40+H45+H50+H55+H60</f>
        <v>450000</v>
      </c>
      <c r="I65" s="30">
        <f t="shared" ref="I65" si="11">I10+I15+I20+I25+I30+I35+I45+I50+I55+I60</f>
        <v>450000</v>
      </c>
      <c r="J65" s="48"/>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6.5" customHeight="1">
      <c r="A66" s="50"/>
      <c r="B66" s="50"/>
      <c r="C66" s="50"/>
      <c r="D66" s="50"/>
      <c r="E66" s="19" t="s">
        <v>6</v>
      </c>
      <c r="F66" s="5">
        <f>G66+H66+I66</f>
        <v>0</v>
      </c>
      <c r="G66" s="6"/>
      <c r="H66" s="6"/>
      <c r="I66" s="6"/>
      <c r="J66" s="48"/>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3.75" customHeight="1">
      <c r="A68" s="51" t="s">
        <v>20</v>
      </c>
      <c r="B68" s="51"/>
      <c r="C68" s="51"/>
      <c r="D68" s="51"/>
      <c r="E68" s="51"/>
      <c r="F68" s="51"/>
      <c r="G68" s="51"/>
      <c r="H68" s="51"/>
      <c r="I68" s="5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A22:A46"/>
    <mergeCell ref="J32:J36"/>
    <mergeCell ref="J37:J41"/>
    <mergeCell ref="J42:J46"/>
    <mergeCell ref="J47:J51"/>
    <mergeCell ref="C22:C26"/>
    <mergeCell ref="D22:D26"/>
    <mergeCell ref="D52:D56"/>
    <mergeCell ref="C52:C56"/>
    <mergeCell ref="B27:B31"/>
    <mergeCell ref="C27:C31"/>
    <mergeCell ref="B32:B36"/>
    <mergeCell ref="C32:C36"/>
    <mergeCell ref="B37:B41"/>
    <mergeCell ref="C37:C41"/>
    <mergeCell ref="B42:B46"/>
    <mergeCell ref="C42:C46"/>
    <mergeCell ref="B47:B51"/>
    <mergeCell ref="C47:C51"/>
    <mergeCell ref="B52:B56"/>
    <mergeCell ref="D17:D21"/>
    <mergeCell ref="C7:C11"/>
    <mergeCell ref="C12:C16"/>
    <mergeCell ref="C17:C21"/>
    <mergeCell ref="D7:D11"/>
    <mergeCell ref="D12:D16"/>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s>
  <pageMargins left="0.23622047244094491" right="0.23622047244094491" top="0.59055118110236227" bottom="0.19685039370078741"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2024-10-28T09:15:12Z</cp:lastPrinted>
  <dcterms:created xsi:type="dcterms:W3CDTF">2022-10-06T06:51:51Z</dcterms:created>
  <dcterms:modified xsi:type="dcterms:W3CDTF">2024-11-18T11:43:51Z</dcterms:modified>
</cp:coreProperties>
</file>