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Diawest\Desktop\Рішення сесії\ТРО\"/>
    </mc:Choice>
  </mc:AlternateContent>
  <xr:revisionPtr revIDLastSave="0" documentId="13_ncr:1_{B0A05C00-967E-4E28-A800-649495EE1486}"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E40" i="1" l="1"/>
  <c r="E42" i="1"/>
  <c r="E36" i="1"/>
  <c r="E38" i="1"/>
  <c r="F36" i="1"/>
  <c r="F33" i="1"/>
  <c r="E31" i="1"/>
  <c r="F25" i="1"/>
  <c r="F26" i="1" s="1"/>
  <c r="E26" i="1"/>
  <c r="F31" i="1" l="1"/>
  <c r="F43" i="1"/>
  <c r="F41" i="1"/>
  <c r="E17" i="1"/>
  <c r="E43" i="1"/>
  <c r="E41" i="1"/>
  <c r="E23" i="1"/>
  <c r="F23" i="1"/>
  <c r="F21" i="1" s="1"/>
  <c r="E9" i="1"/>
  <c r="E11" i="1" s="1"/>
  <c r="F9" i="1"/>
  <c r="F11" i="1" s="1"/>
  <c r="E21" i="1" l="1"/>
  <c r="F40" i="1" s="1"/>
  <c r="F42" i="1"/>
</calcChain>
</file>

<file path=xl/sharedStrings.xml><?xml version="1.0" encoding="utf-8"?>
<sst xmlns="http://schemas.openxmlformats.org/spreadsheetml/2006/main" count="68" uniqueCount="32">
  <si>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</si>
  <si>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</si>
  <si>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</si>
  <si>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</si>
  <si>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</si>
  <si>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</si>
  <si>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</si>
  <si>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</si>
  <si>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</si>
  <si>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</si>
  <si>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</si>
  <si>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</si>
  <si>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</si>
  <si>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</si>
  <si>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</si>
  <si>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</si>
  <si>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</si>
  <si>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</si>
  <si>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</si>
  <si>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</si>
  <si>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2024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</si>
  <si>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</si>
  <si>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ПЕРЕЛІК
завдань і заходів територіальної оборони Павлоградської міської територіальної громади на 2024 рік</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</si>
  <si>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</si>
  <si>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</si>
  <si>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t>
  </si>
  <si>
    <t>2.2. Виділення "Субвенції  з місцевих бюджетів обласному бюджету на виконання заходів Програми територіальної оборони Дніпропетровської області та забезпечення заходів мобілізації на 2022-2024 роки" з послідуючою передачею її у вигляді субвенції державному бюджету</t>
  </si>
  <si>
    <t xml:space="preserve">                                                                                        Забезпечення належного виконання завдань територіальної оборони області</t>
  </si>
  <si>
    <t>Додаток 2
до рішення міської ради 
від _________________</t>
  </si>
  <si>
    <t>Відділ цивільного захисту та оборонної роботи Павлоградської міської ради</t>
  </si>
  <si>
    <t>2.3. Виділення  субвенцій з місцевого бюджету державному бюджету на виконання програм соціально-економічного та культурного розвитку регіонів.</t>
  </si>
  <si>
    <t>2.4.Виділення  субвенцій з місцевого бюджету державному бюджету  в/ч 3027 НГУ (м.Вишгород Київська обл) на покращення матеріально-технічної бази (придбання засобів радіоелектронної боротьби (РЕБ) 12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</si>
</sst>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14"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Alignment="1">
      <alignment vertical="center" wrapText="1"/>
    </xf>
    <xf numFmtId="4" fontId="8" fillId="2" borderId="1"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left" vertical="top" wrapText="1"/>
    </xf>
    <xf numFmtId="0" fontId="3" fillId="0" borderId="4" xfId="0" applyFont="1" applyBorder="1" applyAlignment="1">
      <alignment horizontal="center" vertical="top" wrapText="1"/>
    </xf>
    <xf numFmtId="0" fontId="6" fillId="2" borderId="1" xfId="0" applyFont="1" applyFill="1" applyBorder="1" applyAlignment="1">
      <alignment horizontal="center" vertical="center"/>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10" fillId="0" borderId="0" xfId="0" applyFont="1" applyAlignment="1">
      <alignment horizontal="center" vertical="center" wrapText="1"/>
    </xf>
    <xf numFmtId="0" fontId="4" fillId="2" borderId="1" xfId="0" applyFont="1" applyFill="1" applyBorder="1" applyAlignment="1">
      <alignment horizontal="right" vertical="top"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3" fillId="0" borderId="4" xfId="0"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307"/>
  <sheetViews>
    <sheetView tabSelected="1" topLeftCell="A23" workbookViewId="0">
      <selection activeCell="E48" sqref="E48"/>
    </sheetView>
  </sheetViews>
  <sheetFormatPr defaultRowHeight="15" x14ac:dyDescent="0.25"/>
  <cols>
    <col min="1" max="1" width="15.140625" customWidth="1"/>
    <col min="2" max="2" width="43.42578125" customWidth="1"/>
    <col min="3" max="3" width="52.140625" customWidth="1"/>
    <col min="4" max="4" width="19.85546875" style="12" customWidth="1"/>
    <col min="5" max="5" width="12.7109375" style="10" customWidth="1"/>
    <col min="6" max="6" width="12.140625" style="10" customWidth="1"/>
    <col min="7" max="7" width="15.140625" style="8" customWidth="1"/>
  </cols>
  <sheetData>
    <row r="1" spans="1:32" ht="46.5" customHeight="1" x14ac:dyDescent="0.25">
      <c r="A1" s="1"/>
      <c r="B1" s="1"/>
      <c r="C1" s="1"/>
      <c r="D1" s="17"/>
      <c r="E1" s="46" t="s">
        <v>28</v>
      </c>
      <c r="F1" s="46"/>
      <c r="G1" s="46"/>
      <c r="J1" s="1"/>
      <c r="K1" s="1"/>
      <c r="L1" s="1"/>
      <c r="M1" s="1"/>
      <c r="N1" s="1"/>
      <c r="O1" s="1"/>
      <c r="P1" s="1"/>
      <c r="Q1" s="1"/>
      <c r="R1" s="1"/>
      <c r="S1" s="1"/>
      <c r="T1" s="1"/>
      <c r="U1" s="1"/>
      <c r="V1" s="1"/>
      <c r="W1" s="1"/>
      <c r="X1" s="1"/>
      <c r="Y1" s="1"/>
      <c r="Z1" s="1"/>
      <c r="AA1" s="1"/>
      <c r="AB1" s="1"/>
      <c r="AC1" s="1"/>
      <c r="AD1" s="1"/>
      <c r="AE1" s="1"/>
      <c r="AF1" s="1"/>
    </row>
    <row r="2" spans="1:32" ht="11.25" hidden="1" customHeight="1" x14ac:dyDescent="0.25">
      <c r="A2" s="1"/>
      <c r="B2" s="1"/>
      <c r="C2" s="1"/>
      <c r="D2" s="11"/>
      <c r="E2" s="9"/>
      <c r="F2" s="9"/>
      <c r="G2" s="6"/>
      <c r="H2" s="1"/>
      <c r="I2" s="1"/>
      <c r="J2" s="1"/>
      <c r="K2" s="1"/>
      <c r="L2" s="1"/>
      <c r="M2" s="1"/>
      <c r="N2" s="1"/>
      <c r="O2" s="1"/>
      <c r="P2" s="1"/>
      <c r="Q2" s="1"/>
      <c r="R2" s="1"/>
      <c r="S2" s="1"/>
      <c r="T2" s="1"/>
      <c r="U2" s="1"/>
      <c r="V2" s="1"/>
      <c r="W2" s="1"/>
      <c r="X2" s="1"/>
      <c r="Y2" s="1"/>
      <c r="Z2" s="1"/>
      <c r="AA2" s="1"/>
      <c r="AB2" s="1"/>
      <c r="AC2" s="1"/>
      <c r="AD2" s="1"/>
      <c r="AE2" s="1"/>
      <c r="AF2" s="1"/>
    </row>
    <row r="3" spans="1:32" ht="38.25" customHeight="1" x14ac:dyDescent="0.25">
      <c r="A3" s="1"/>
      <c r="B3" s="51" t="s">
        <v>22</v>
      </c>
      <c r="C3" s="52"/>
      <c r="D3" s="52"/>
      <c r="E3" s="52"/>
      <c r="F3" s="52"/>
      <c r="G3" s="7"/>
      <c r="H3" s="1"/>
      <c r="I3" s="1"/>
      <c r="J3" s="1"/>
      <c r="K3" s="1"/>
      <c r="L3" s="1"/>
      <c r="M3" s="1"/>
      <c r="N3" s="1"/>
      <c r="O3" s="1"/>
      <c r="P3" s="1"/>
      <c r="Q3" s="1"/>
      <c r="R3" s="1"/>
      <c r="S3" s="1"/>
      <c r="T3" s="1"/>
      <c r="U3" s="1"/>
      <c r="V3" s="1"/>
      <c r="W3" s="1"/>
      <c r="X3" s="1"/>
      <c r="Y3" s="1"/>
      <c r="Z3" s="1"/>
      <c r="AA3" s="1"/>
      <c r="AB3" s="1"/>
      <c r="AC3" s="1"/>
      <c r="AD3" s="1"/>
      <c r="AE3" s="1"/>
      <c r="AF3" s="1"/>
    </row>
    <row r="4" spans="1:32" ht="2.25" customHeight="1" x14ac:dyDescent="0.25">
      <c r="A4" s="1"/>
      <c r="B4" s="1"/>
      <c r="C4" s="1"/>
      <c r="D4" s="11"/>
      <c r="E4" s="9"/>
      <c r="F4" s="9"/>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x14ac:dyDescent="0.25">
      <c r="A5" s="39" t="s">
        <v>0</v>
      </c>
      <c r="B5" s="39" t="s">
        <v>1</v>
      </c>
      <c r="C5" s="39" t="s">
        <v>2</v>
      </c>
      <c r="D5" s="39" t="s">
        <v>3</v>
      </c>
      <c r="E5" s="50" t="s">
        <v>10</v>
      </c>
      <c r="F5" s="50"/>
      <c r="G5" s="39"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x14ac:dyDescent="0.25">
      <c r="A6" s="39"/>
      <c r="B6" s="39"/>
      <c r="C6" s="39"/>
      <c r="D6" s="39"/>
      <c r="E6" s="2" t="s">
        <v>4</v>
      </c>
      <c r="F6" s="2">
        <v>2024</v>
      </c>
      <c r="G6" s="39"/>
      <c r="H6" s="1"/>
      <c r="I6" s="1"/>
      <c r="J6" s="1"/>
      <c r="K6" s="1"/>
      <c r="L6" s="1"/>
      <c r="M6" s="1"/>
      <c r="N6" s="1"/>
      <c r="O6" s="1"/>
      <c r="P6" s="1"/>
      <c r="Q6" s="1"/>
      <c r="R6" s="1"/>
      <c r="S6" s="1"/>
      <c r="T6" s="1"/>
      <c r="U6" s="1"/>
      <c r="V6" s="1"/>
      <c r="W6" s="1"/>
      <c r="X6" s="1"/>
      <c r="Y6" s="1"/>
      <c r="Z6" s="1"/>
      <c r="AA6" s="1"/>
      <c r="AB6" s="1"/>
      <c r="AC6" s="1"/>
      <c r="AD6" s="1"/>
      <c r="AE6" s="1"/>
      <c r="AF6" s="1"/>
    </row>
    <row r="7" spans="1:32" ht="117" customHeight="1" x14ac:dyDescent="0.25">
      <c r="A7" s="40" t="s">
        <v>11</v>
      </c>
      <c r="B7" s="36" t="s">
        <v>15</v>
      </c>
      <c r="C7" s="28" t="s">
        <v>24</v>
      </c>
      <c r="D7" s="42" t="s">
        <v>20</v>
      </c>
      <c r="E7" s="48">
        <v>0</v>
      </c>
      <c r="F7" s="48">
        <v>0</v>
      </c>
      <c r="G7" s="40" t="s">
        <v>9</v>
      </c>
      <c r="H7" s="1"/>
      <c r="I7" s="1"/>
      <c r="J7" s="1"/>
      <c r="K7" s="1"/>
      <c r="L7" s="1"/>
      <c r="M7" s="1"/>
      <c r="N7" s="1"/>
      <c r="O7" s="1"/>
      <c r="P7" s="1"/>
      <c r="Q7" s="1"/>
      <c r="R7" s="1"/>
      <c r="S7" s="1"/>
      <c r="T7" s="1"/>
      <c r="U7" s="1"/>
      <c r="V7" s="1"/>
      <c r="W7" s="1"/>
      <c r="X7" s="1"/>
      <c r="Y7" s="1"/>
      <c r="Z7" s="1"/>
      <c r="AA7" s="1"/>
      <c r="AB7" s="1"/>
      <c r="AC7" s="1"/>
      <c r="AD7" s="1"/>
      <c r="AE7" s="1"/>
      <c r="AF7" s="1"/>
    </row>
    <row r="8" spans="1:32" ht="7.5" hidden="1" customHeight="1" x14ac:dyDescent="0.25">
      <c r="A8" s="41"/>
      <c r="B8" s="37"/>
      <c r="C8" s="30"/>
      <c r="D8" s="43"/>
      <c r="E8" s="49"/>
      <c r="F8" s="49"/>
      <c r="G8" s="41"/>
      <c r="H8" s="1"/>
      <c r="I8" s="1"/>
      <c r="J8" s="1"/>
      <c r="K8" s="1"/>
      <c r="L8" s="1"/>
      <c r="M8" s="1"/>
      <c r="N8" s="1"/>
      <c r="O8" s="1"/>
      <c r="P8" s="1"/>
      <c r="Q8" s="1"/>
      <c r="R8" s="1"/>
      <c r="S8" s="1"/>
      <c r="T8" s="1"/>
      <c r="U8" s="1"/>
      <c r="V8" s="1"/>
      <c r="W8" s="1"/>
      <c r="X8" s="1"/>
      <c r="Y8" s="1"/>
      <c r="Z8" s="1"/>
      <c r="AA8" s="1"/>
      <c r="AB8" s="1"/>
      <c r="AC8" s="1"/>
      <c r="AD8" s="1"/>
      <c r="AE8" s="1"/>
      <c r="AF8" s="1"/>
    </row>
    <row r="9" spans="1:32" ht="18.95" customHeight="1" x14ac:dyDescent="0.25">
      <c r="A9" s="41"/>
      <c r="B9" s="37"/>
      <c r="C9" s="25" t="s">
        <v>13</v>
      </c>
      <c r="D9" s="15" t="s">
        <v>14</v>
      </c>
      <c r="E9" s="13">
        <f>SUM(E7:E7)</f>
        <v>0</v>
      </c>
      <c r="F9" s="13">
        <f>SUM(F7:F7)</f>
        <v>0</v>
      </c>
      <c r="G9" s="41"/>
      <c r="H9" s="1"/>
      <c r="I9" s="1"/>
      <c r="J9" s="1"/>
      <c r="K9" s="1"/>
      <c r="L9" s="1"/>
      <c r="M9" s="1"/>
      <c r="N9" s="1"/>
      <c r="O9" s="1"/>
      <c r="P9" s="1"/>
      <c r="Q9" s="1"/>
      <c r="R9" s="1"/>
      <c r="S9" s="1"/>
      <c r="T9" s="1"/>
      <c r="U9" s="1"/>
      <c r="V9" s="1"/>
      <c r="W9" s="1"/>
      <c r="X9" s="1"/>
      <c r="Y9" s="1"/>
      <c r="Z9" s="1"/>
      <c r="AA9" s="1"/>
      <c r="AB9" s="1"/>
      <c r="AC9" s="1"/>
      <c r="AD9" s="1"/>
      <c r="AE9" s="1"/>
      <c r="AF9" s="1"/>
    </row>
    <row r="10" spans="1:32" ht="18.95" customHeight="1" x14ac:dyDescent="0.25">
      <c r="A10" s="41"/>
      <c r="B10" s="37"/>
      <c r="C10" s="26"/>
      <c r="D10" s="16" t="s">
        <v>6</v>
      </c>
      <c r="E10" s="13"/>
      <c r="F10" s="13"/>
      <c r="G10" s="41"/>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x14ac:dyDescent="0.25">
      <c r="A11" s="41"/>
      <c r="B11" s="37"/>
      <c r="C11" s="26"/>
      <c r="D11" s="16" t="s">
        <v>7</v>
      </c>
      <c r="E11" s="13">
        <f>SUM(E9)</f>
        <v>0</v>
      </c>
      <c r="F11" s="13">
        <f>SUM(F9)</f>
        <v>0</v>
      </c>
      <c r="G11" s="41"/>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21" customHeight="1" x14ac:dyDescent="0.25">
      <c r="A12" s="41"/>
      <c r="B12" s="38"/>
      <c r="C12" s="27"/>
      <c r="D12" s="16" t="s">
        <v>8</v>
      </c>
      <c r="E12" s="13"/>
      <c r="F12" s="13"/>
      <c r="G12" s="47"/>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01.25" customHeight="1" x14ac:dyDescent="0.25">
      <c r="A13" s="41"/>
      <c r="B13" s="28" t="s">
        <v>16</v>
      </c>
      <c r="C13" s="28" t="s">
        <v>23</v>
      </c>
      <c r="D13" s="42" t="s">
        <v>20</v>
      </c>
      <c r="E13" s="44">
        <v>1000000</v>
      </c>
      <c r="F13" s="44">
        <v>1000000</v>
      </c>
      <c r="G13" s="40"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5.25" customHeight="1" x14ac:dyDescent="0.25">
      <c r="A14" s="41"/>
      <c r="B14" s="29"/>
      <c r="C14" s="30"/>
      <c r="D14" s="43"/>
      <c r="E14" s="45"/>
      <c r="F14" s="45"/>
      <c r="G14" s="41"/>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x14ac:dyDescent="0.25">
      <c r="A15" s="41"/>
      <c r="B15" s="29"/>
      <c r="C15" s="25" t="s">
        <v>13</v>
      </c>
      <c r="D15" s="15" t="s">
        <v>14</v>
      </c>
      <c r="E15" s="20">
        <v>1000000</v>
      </c>
      <c r="F15" s="20">
        <v>1000000</v>
      </c>
      <c r="G15" s="41"/>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41"/>
      <c r="B16" s="29"/>
      <c r="C16" s="26"/>
      <c r="D16" s="16" t="s">
        <v>6</v>
      </c>
      <c r="E16" s="20"/>
      <c r="F16" s="20"/>
      <c r="G16" s="41"/>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41"/>
      <c r="B17" s="29"/>
      <c r="C17" s="26"/>
      <c r="D17" s="16" t="s">
        <v>7</v>
      </c>
      <c r="E17" s="20">
        <f t="shared" ref="E17" si="0">SUM(E15:E15)</f>
        <v>1000000</v>
      </c>
      <c r="F17" s="20">
        <v>1000000</v>
      </c>
      <c r="G17" s="41"/>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41"/>
      <c r="B18" s="30"/>
      <c r="C18" s="27"/>
      <c r="D18" s="16" t="s">
        <v>8</v>
      </c>
      <c r="E18" s="13"/>
      <c r="F18" s="13"/>
      <c r="G18" s="47"/>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4.25" customHeight="1" x14ac:dyDescent="0.25">
      <c r="A19" s="31" t="s">
        <v>12</v>
      </c>
      <c r="B19" s="36" t="s">
        <v>17</v>
      </c>
      <c r="C19" s="28" t="s">
        <v>21</v>
      </c>
      <c r="D19" s="42" t="s">
        <v>20</v>
      </c>
      <c r="E19" s="44">
        <v>0</v>
      </c>
      <c r="F19" s="44">
        <v>0</v>
      </c>
      <c r="G19" s="31" t="s">
        <v>27</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5" customHeight="1" x14ac:dyDescent="0.25">
      <c r="A20" s="32"/>
      <c r="B20" s="37"/>
      <c r="C20" s="30"/>
      <c r="D20" s="43"/>
      <c r="E20" s="45"/>
      <c r="F20" s="45"/>
      <c r="G20" s="32"/>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4.25" customHeight="1" x14ac:dyDescent="0.25">
      <c r="A21" s="32"/>
      <c r="B21" s="37"/>
      <c r="C21" s="25" t="s">
        <v>13</v>
      </c>
      <c r="D21" s="15" t="s">
        <v>14</v>
      </c>
      <c r="E21" s="13">
        <f>SUM(E22:E24)</f>
        <v>0</v>
      </c>
      <c r="F21" s="13">
        <f>SUM(F22:F24)</f>
        <v>0</v>
      </c>
      <c r="G21" s="32"/>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32"/>
      <c r="B22" s="37"/>
      <c r="C22" s="26"/>
      <c r="D22" s="16" t="s">
        <v>6</v>
      </c>
      <c r="E22" s="13"/>
      <c r="F22" s="13"/>
      <c r="G22" s="32"/>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32"/>
      <c r="B23" s="37"/>
      <c r="C23" s="26"/>
      <c r="D23" s="16" t="s">
        <v>7</v>
      </c>
      <c r="E23" s="13">
        <f>SUM(E19:E19)</f>
        <v>0</v>
      </c>
      <c r="F23" s="13">
        <f>SUM(F19:F19)</f>
        <v>0</v>
      </c>
      <c r="G23" s="32"/>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4.25" customHeight="1" x14ac:dyDescent="0.25">
      <c r="A24" s="32"/>
      <c r="B24" s="38"/>
      <c r="C24" s="27"/>
      <c r="D24" s="16" t="s">
        <v>8</v>
      </c>
      <c r="E24" s="13"/>
      <c r="F24" s="13"/>
      <c r="G24" s="32"/>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46.5" customHeight="1" x14ac:dyDescent="0.25">
      <c r="A25" s="32"/>
      <c r="B25" s="28" t="s">
        <v>26</v>
      </c>
      <c r="C25" s="22" t="s">
        <v>25</v>
      </c>
      <c r="D25" s="21" t="s">
        <v>20</v>
      </c>
      <c r="E25" s="13">
        <v>10000000</v>
      </c>
      <c r="F25" s="13">
        <f>E25</f>
        <v>10000000</v>
      </c>
      <c r="G25" s="32"/>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20.25" customHeight="1" x14ac:dyDescent="0.25">
      <c r="A26" s="32"/>
      <c r="B26" s="29"/>
      <c r="C26" s="25" t="s">
        <v>13</v>
      </c>
      <c r="D26" s="15" t="s">
        <v>14</v>
      </c>
      <c r="E26" s="13">
        <f>E28</f>
        <v>10000000</v>
      </c>
      <c r="F26" s="13">
        <f>F28</f>
        <v>10000000</v>
      </c>
      <c r="G26" s="32"/>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7.25" customHeight="1" x14ac:dyDescent="0.25">
      <c r="A27" s="32"/>
      <c r="B27" s="29"/>
      <c r="C27" s="26"/>
      <c r="D27" s="16" t="s">
        <v>6</v>
      </c>
      <c r="E27" s="13"/>
      <c r="F27" s="13"/>
      <c r="G27" s="32"/>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x14ac:dyDescent="0.25">
      <c r="A28" s="32"/>
      <c r="B28" s="29"/>
      <c r="C28" s="26"/>
      <c r="D28" s="16" t="s">
        <v>7</v>
      </c>
      <c r="E28" s="13">
        <v>10000000</v>
      </c>
      <c r="F28" s="13">
        <v>10000000</v>
      </c>
      <c r="G28" s="32"/>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75" customHeight="1" x14ac:dyDescent="0.25">
      <c r="A29" s="32"/>
      <c r="B29" s="30"/>
      <c r="C29" s="27"/>
      <c r="D29" s="16" t="s">
        <v>8</v>
      </c>
      <c r="E29" s="13"/>
      <c r="F29" s="13"/>
      <c r="G29" s="33"/>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45" customHeight="1" x14ac:dyDescent="0.25">
      <c r="A30" s="32"/>
      <c r="B30" s="28" t="s">
        <v>30</v>
      </c>
      <c r="C30" s="22" t="s">
        <v>29</v>
      </c>
      <c r="D30" s="21" t="s">
        <v>20</v>
      </c>
      <c r="E30" s="13">
        <v>6253160</v>
      </c>
      <c r="F30" s="13">
        <v>6253160</v>
      </c>
      <c r="G30" s="23"/>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ustomHeight="1" x14ac:dyDescent="0.25">
      <c r="A31" s="32"/>
      <c r="B31" s="29"/>
      <c r="C31" s="25" t="s">
        <v>13</v>
      </c>
      <c r="D31" s="15" t="s">
        <v>14</v>
      </c>
      <c r="E31" s="13">
        <f>E33</f>
        <v>6253160</v>
      </c>
      <c r="F31" s="13">
        <f>F33</f>
        <v>6253160</v>
      </c>
      <c r="G31" s="23"/>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x14ac:dyDescent="0.25">
      <c r="A32" s="32"/>
      <c r="B32" s="29"/>
      <c r="C32" s="26"/>
      <c r="D32" s="16" t="s">
        <v>6</v>
      </c>
      <c r="E32" s="13"/>
      <c r="F32" s="13"/>
      <c r="G32" s="23"/>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ustomHeight="1" x14ac:dyDescent="0.25">
      <c r="A33" s="32"/>
      <c r="B33" s="29"/>
      <c r="C33" s="26"/>
      <c r="D33" s="16" t="s">
        <v>7</v>
      </c>
      <c r="E33" s="13">
        <v>6253160</v>
      </c>
      <c r="F33" s="13">
        <f>SUM(E33)</f>
        <v>6253160</v>
      </c>
      <c r="G33" s="23"/>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ustomHeight="1" x14ac:dyDescent="0.25">
      <c r="A34" s="32"/>
      <c r="B34" s="30"/>
      <c r="C34" s="27"/>
      <c r="D34" s="16" t="s">
        <v>8</v>
      </c>
      <c r="E34" s="13"/>
      <c r="F34" s="13"/>
      <c r="G34" s="23"/>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customHeight="1" x14ac:dyDescent="0.25">
      <c r="A35" s="32"/>
      <c r="B35" s="28" t="s">
        <v>31</v>
      </c>
      <c r="C35" s="22" t="s">
        <v>29</v>
      </c>
      <c r="D35" s="16" t="s">
        <v>20</v>
      </c>
      <c r="E35" s="13"/>
      <c r="F35" s="13"/>
      <c r="G35" s="23"/>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customHeight="1" x14ac:dyDescent="0.25">
      <c r="A36" s="32"/>
      <c r="B36" s="29"/>
      <c r="C36" s="25" t="s">
        <v>13</v>
      </c>
      <c r="D36" s="15" t="s">
        <v>14</v>
      </c>
      <c r="E36" s="13">
        <f>SUM(F36)</f>
        <v>960000</v>
      </c>
      <c r="F36" s="13">
        <f>SUM(F39+F38)</f>
        <v>960000</v>
      </c>
      <c r="G36" s="23"/>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customHeight="1" x14ac:dyDescent="0.25">
      <c r="A37" s="32"/>
      <c r="B37" s="29"/>
      <c r="C37" s="26"/>
      <c r="D37" s="16" t="s">
        <v>6</v>
      </c>
      <c r="E37" s="13"/>
      <c r="F37" s="13"/>
      <c r="G37" s="23"/>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customHeight="1" x14ac:dyDescent="0.25">
      <c r="A38" s="32"/>
      <c r="B38" s="29"/>
      <c r="C38" s="26"/>
      <c r="D38" s="16" t="s">
        <v>7</v>
      </c>
      <c r="E38" s="13">
        <f>SUM(F38)</f>
        <v>960000</v>
      </c>
      <c r="F38" s="13">
        <v>960000</v>
      </c>
      <c r="G38" s="23"/>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customHeight="1" x14ac:dyDescent="0.25">
      <c r="A39" s="33"/>
      <c r="B39" s="30"/>
      <c r="C39" s="27"/>
      <c r="D39" s="16" t="s">
        <v>8</v>
      </c>
      <c r="E39" s="13"/>
      <c r="F39" s="13"/>
      <c r="G39" s="23"/>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x14ac:dyDescent="0.25">
      <c r="A40" s="35" t="s">
        <v>18</v>
      </c>
      <c r="B40" s="35"/>
      <c r="C40" s="35"/>
      <c r="D40" s="3" t="s">
        <v>14</v>
      </c>
      <c r="E40" s="18">
        <f>SUM(E21+E15+E9+E26+E31+E36)</f>
        <v>18213160</v>
      </c>
      <c r="F40" s="18">
        <f>SUM(E40)</f>
        <v>18213160</v>
      </c>
      <c r="G40" s="24"/>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 customHeight="1" x14ac:dyDescent="0.25">
      <c r="A41" s="35"/>
      <c r="B41" s="35"/>
      <c r="C41" s="35"/>
      <c r="D41" s="4" t="s">
        <v>6</v>
      </c>
      <c r="E41" s="18">
        <f>E10+E22</f>
        <v>0</v>
      </c>
      <c r="F41" s="18">
        <f>F10+F16+F22</f>
        <v>0</v>
      </c>
      <c r="G41" s="24"/>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x14ac:dyDescent="0.25">
      <c r="A42" s="35"/>
      <c r="B42" s="35"/>
      <c r="C42" s="35"/>
      <c r="D42" s="4" t="s">
        <v>7</v>
      </c>
      <c r="E42" s="18">
        <f>SUM(E23+E17+E11+E28+E33+E38)</f>
        <v>18213160</v>
      </c>
      <c r="F42" s="18">
        <f>SUM(E42)</f>
        <v>18213160</v>
      </c>
      <c r="G42" s="24"/>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x14ac:dyDescent="0.25">
      <c r="A43" s="35"/>
      <c r="B43" s="35"/>
      <c r="C43" s="35"/>
      <c r="D43" s="5" t="s">
        <v>8</v>
      </c>
      <c r="E43" s="19">
        <f>E12+E18+E24</f>
        <v>0</v>
      </c>
      <c r="F43" s="19">
        <f>F12+F18+F24</f>
        <v>0</v>
      </c>
      <c r="G43" s="24"/>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27" customHeight="1" x14ac:dyDescent="0.25">
      <c r="B44" s="34" t="s">
        <v>19</v>
      </c>
      <c r="C44" s="34"/>
      <c r="D44" s="34"/>
      <c r="E44" s="34"/>
      <c r="F44" s="34"/>
      <c r="G44" s="14"/>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x14ac:dyDescent="0.25">
      <c r="A45" s="1"/>
      <c r="B45" s="1"/>
      <c r="C45" s="1"/>
      <c r="D45" s="11"/>
      <c r="E45" s="9"/>
      <c r="F45" s="9"/>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11"/>
      <c r="E46" s="9"/>
      <c r="F46" s="9"/>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11"/>
      <c r="E47" s="9"/>
      <c r="F47" s="9"/>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11"/>
      <c r="E48" s="9"/>
      <c r="F48" s="9"/>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11"/>
      <c r="E49" s="9"/>
      <c r="F49" s="9"/>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11"/>
      <c r="E50" s="9"/>
      <c r="F50" s="9"/>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11"/>
      <c r="E51" s="9"/>
      <c r="F51" s="9"/>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11"/>
      <c r="E52" s="9"/>
      <c r="F52" s="9"/>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11"/>
      <c r="E53" s="9"/>
      <c r="F53" s="9"/>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11"/>
      <c r="E54" s="9"/>
      <c r="F54" s="9"/>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11"/>
      <c r="E55" s="9"/>
      <c r="F55" s="9"/>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11"/>
      <c r="E56" s="9"/>
      <c r="F56" s="9"/>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11"/>
      <c r="E57" s="9"/>
      <c r="F57" s="9"/>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11"/>
      <c r="E58" s="9"/>
      <c r="F58" s="9"/>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11"/>
      <c r="E59" s="9"/>
      <c r="F59" s="9"/>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11"/>
      <c r="E60" s="9"/>
      <c r="F60" s="9"/>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11"/>
      <c r="E61" s="9"/>
      <c r="F61" s="9"/>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11"/>
      <c r="E62" s="9"/>
      <c r="F62" s="9"/>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11"/>
      <c r="E63" s="9"/>
      <c r="F63" s="9"/>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11"/>
      <c r="E64" s="9"/>
      <c r="F64" s="9"/>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11"/>
      <c r="E65" s="9"/>
      <c r="F65" s="9"/>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11"/>
      <c r="E66" s="9"/>
      <c r="F66" s="9"/>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11"/>
      <c r="E67" s="9"/>
      <c r="F67" s="9"/>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11"/>
      <c r="E68" s="9"/>
      <c r="F68" s="9"/>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11"/>
      <c r="E69" s="9"/>
      <c r="F69" s="9"/>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11"/>
      <c r="E70" s="9"/>
      <c r="F70" s="9"/>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11"/>
      <c r="E71" s="9"/>
      <c r="F71" s="9"/>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11"/>
      <c r="E72" s="9"/>
      <c r="F72" s="9"/>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11"/>
      <c r="E73" s="9"/>
      <c r="F73" s="9"/>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11"/>
      <c r="E74" s="9"/>
      <c r="F74" s="9"/>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11"/>
      <c r="E75" s="9"/>
      <c r="F75" s="9"/>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11"/>
      <c r="E76" s="9"/>
      <c r="F76" s="9"/>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11"/>
      <c r="E77" s="9"/>
      <c r="F77" s="9"/>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11"/>
      <c r="E78" s="9"/>
      <c r="F78" s="9"/>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11"/>
      <c r="E79" s="9"/>
      <c r="F79" s="9"/>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11"/>
      <c r="E80" s="9"/>
      <c r="F80" s="9"/>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11"/>
      <c r="E81" s="9"/>
      <c r="F81" s="9"/>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11"/>
      <c r="E82" s="9"/>
      <c r="F82" s="9"/>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11"/>
      <c r="E83" s="9"/>
      <c r="F83" s="9"/>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11"/>
      <c r="E84" s="9"/>
      <c r="F84" s="9"/>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11"/>
      <c r="E85" s="9"/>
      <c r="F85" s="9"/>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11"/>
      <c r="E86" s="9"/>
      <c r="F86" s="9"/>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11"/>
      <c r="E87" s="9"/>
      <c r="F87" s="9"/>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11"/>
      <c r="E88" s="9"/>
      <c r="F88" s="9"/>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11"/>
      <c r="E89" s="9"/>
      <c r="F89" s="9"/>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11"/>
      <c r="E90" s="9"/>
      <c r="F90" s="9"/>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11"/>
      <c r="E91" s="9"/>
      <c r="F91" s="9"/>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11"/>
      <c r="E92" s="9"/>
      <c r="F92" s="9"/>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11"/>
      <c r="E93" s="9"/>
      <c r="F93" s="9"/>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11"/>
      <c r="E94" s="9"/>
      <c r="F94" s="9"/>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11"/>
      <c r="E95" s="9"/>
      <c r="F95" s="9"/>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11"/>
      <c r="E96" s="9"/>
      <c r="F96" s="9"/>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11"/>
      <c r="E97" s="9"/>
      <c r="F97" s="9"/>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11"/>
      <c r="E98" s="9"/>
      <c r="F98" s="9"/>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11"/>
      <c r="E99" s="9"/>
      <c r="F99" s="9"/>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11"/>
      <c r="E100" s="9"/>
      <c r="F100" s="9"/>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11"/>
      <c r="E101" s="9"/>
      <c r="F101" s="9"/>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11"/>
      <c r="E102" s="9"/>
      <c r="F102" s="9"/>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11"/>
      <c r="E103" s="9"/>
      <c r="F103" s="9"/>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11"/>
      <c r="E104" s="9"/>
      <c r="F104" s="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11"/>
      <c r="E105" s="9"/>
      <c r="F105" s="9"/>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11"/>
      <c r="E106" s="9"/>
      <c r="F106" s="9"/>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11"/>
      <c r="E107" s="9"/>
      <c r="F107" s="9"/>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11"/>
      <c r="E108" s="9"/>
      <c r="F108" s="9"/>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11"/>
      <c r="E109" s="9"/>
      <c r="F109" s="9"/>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11"/>
      <c r="E110" s="9"/>
      <c r="F110" s="9"/>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11"/>
      <c r="E111" s="9"/>
      <c r="F111" s="9"/>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11"/>
      <c r="E112" s="9"/>
      <c r="F112" s="9"/>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11"/>
      <c r="E113" s="9"/>
      <c r="F113" s="9"/>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11"/>
      <c r="E114" s="9"/>
      <c r="F114" s="9"/>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11"/>
      <c r="E115" s="9"/>
      <c r="F115" s="9"/>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11"/>
      <c r="E116" s="9"/>
      <c r="F116" s="9"/>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11"/>
      <c r="E117" s="9"/>
      <c r="F117" s="9"/>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11"/>
      <c r="E118" s="9"/>
      <c r="F118" s="9"/>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11"/>
      <c r="E119" s="9"/>
      <c r="F119" s="9"/>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11"/>
      <c r="E120" s="9"/>
      <c r="F120" s="9"/>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11"/>
      <c r="E121" s="9"/>
      <c r="F121" s="9"/>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11"/>
      <c r="E122" s="9"/>
      <c r="F122" s="9"/>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11"/>
      <c r="E123" s="9"/>
      <c r="F123" s="9"/>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11"/>
      <c r="E124" s="9"/>
      <c r="F124" s="9"/>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11"/>
      <c r="E125" s="9"/>
      <c r="F125" s="9"/>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11"/>
      <c r="E126" s="9"/>
      <c r="F126" s="9"/>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11"/>
      <c r="E127" s="9"/>
      <c r="F127" s="9"/>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11"/>
      <c r="E128" s="9"/>
      <c r="F128" s="9"/>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11"/>
      <c r="E129" s="9"/>
      <c r="F129" s="9"/>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11"/>
      <c r="E130" s="9"/>
      <c r="F130" s="9"/>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11"/>
      <c r="E131" s="9"/>
      <c r="F131" s="9"/>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11"/>
      <c r="E132" s="9"/>
      <c r="F132" s="9"/>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11"/>
      <c r="E133" s="9"/>
      <c r="F133" s="9"/>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11"/>
      <c r="E134" s="9"/>
      <c r="F134" s="9"/>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11"/>
      <c r="E135" s="9"/>
      <c r="F135" s="9"/>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11"/>
      <c r="E136" s="9"/>
      <c r="F136" s="9"/>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11"/>
      <c r="E137" s="9"/>
      <c r="F137" s="9"/>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11"/>
      <c r="E138" s="9"/>
      <c r="F138" s="9"/>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11"/>
      <c r="E139" s="9"/>
      <c r="F139" s="9"/>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11"/>
      <c r="E140" s="9"/>
      <c r="F140" s="9"/>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11"/>
      <c r="E141" s="9"/>
      <c r="F141" s="9"/>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11"/>
      <c r="E142" s="9"/>
      <c r="F142" s="9"/>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11"/>
      <c r="E143" s="9"/>
      <c r="F143" s="9"/>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11"/>
      <c r="E144" s="9"/>
      <c r="F144" s="9"/>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11"/>
      <c r="E145" s="9"/>
      <c r="F145" s="9"/>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11"/>
      <c r="E146" s="9"/>
      <c r="F146" s="9"/>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11"/>
      <c r="E147" s="9"/>
      <c r="F147" s="9"/>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11"/>
      <c r="E148" s="9"/>
      <c r="F148" s="9"/>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11"/>
      <c r="E149" s="9"/>
      <c r="F149" s="9"/>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11"/>
      <c r="E150" s="9"/>
      <c r="F150" s="9"/>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11"/>
      <c r="E151" s="9"/>
      <c r="F151" s="9"/>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11"/>
      <c r="E152" s="9"/>
      <c r="F152" s="9"/>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11"/>
      <c r="E153" s="9"/>
      <c r="F153" s="9"/>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11"/>
      <c r="E154" s="9"/>
      <c r="F154" s="9"/>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11"/>
      <c r="E155" s="9"/>
      <c r="F155" s="9"/>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11"/>
      <c r="E156" s="9"/>
      <c r="F156" s="9"/>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11"/>
      <c r="E157" s="9"/>
      <c r="F157" s="9"/>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11"/>
      <c r="E158" s="9"/>
      <c r="F158" s="9"/>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11"/>
      <c r="E159" s="9"/>
      <c r="F159" s="9"/>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11"/>
      <c r="E160" s="9"/>
      <c r="F160" s="9"/>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11"/>
      <c r="E161" s="9"/>
      <c r="F161" s="9"/>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11"/>
      <c r="E162" s="9"/>
      <c r="F162" s="9"/>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11"/>
      <c r="E163" s="9"/>
      <c r="F163" s="9"/>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11"/>
      <c r="E164" s="9"/>
      <c r="F164" s="9"/>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11"/>
      <c r="E165" s="9"/>
      <c r="F165" s="9"/>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11"/>
      <c r="E166" s="9"/>
      <c r="F166" s="9"/>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11"/>
      <c r="E167" s="9"/>
      <c r="F167" s="9"/>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11"/>
      <c r="E168" s="9"/>
      <c r="F168" s="9"/>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11"/>
      <c r="E169" s="9"/>
      <c r="F169" s="9"/>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11"/>
      <c r="E170" s="9"/>
      <c r="F170" s="9"/>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11"/>
      <c r="E171" s="9"/>
      <c r="F171" s="9"/>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11"/>
      <c r="E172" s="9"/>
      <c r="F172" s="9"/>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11"/>
      <c r="E173" s="9"/>
      <c r="F173" s="9"/>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11"/>
      <c r="E174" s="9"/>
      <c r="F174" s="9"/>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11"/>
      <c r="E175" s="9"/>
      <c r="F175" s="9"/>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11"/>
      <c r="E176" s="9"/>
      <c r="F176" s="9"/>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11"/>
      <c r="E177" s="9"/>
      <c r="F177" s="9"/>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11"/>
      <c r="E178" s="9"/>
      <c r="F178" s="9"/>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11"/>
      <c r="E179" s="9"/>
      <c r="F179" s="9"/>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11"/>
      <c r="E180" s="9"/>
      <c r="F180" s="9"/>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11"/>
      <c r="E181" s="9"/>
      <c r="F181" s="9"/>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11"/>
      <c r="E182" s="9"/>
      <c r="F182" s="9"/>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11"/>
      <c r="E183" s="9"/>
      <c r="F183" s="9"/>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11"/>
      <c r="E184" s="9"/>
      <c r="F184" s="9"/>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11"/>
      <c r="E185" s="9"/>
      <c r="F185" s="9"/>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11"/>
      <c r="E186" s="9"/>
      <c r="F186" s="9"/>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11"/>
      <c r="E187" s="9"/>
      <c r="F187" s="9"/>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11"/>
      <c r="E188" s="9"/>
      <c r="F188" s="9"/>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11"/>
      <c r="E189" s="9"/>
      <c r="F189" s="9"/>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11"/>
      <c r="E190" s="9"/>
      <c r="F190" s="9"/>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11"/>
      <c r="E191" s="9"/>
      <c r="F191" s="9"/>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11"/>
      <c r="E192" s="9"/>
      <c r="F192" s="9"/>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11"/>
      <c r="E193" s="9"/>
      <c r="F193" s="9"/>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11"/>
      <c r="E194" s="9"/>
      <c r="F194" s="9"/>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11"/>
      <c r="E195" s="9"/>
      <c r="F195" s="9"/>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11"/>
      <c r="E196" s="9"/>
      <c r="F196" s="9"/>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11"/>
      <c r="E197" s="9"/>
      <c r="F197" s="9"/>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11"/>
      <c r="E198" s="9"/>
      <c r="F198" s="9"/>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11"/>
      <c r="E199" s="9"/>
      <c r="F199" s="9"/>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11"/>
      <c r="E200" s="9"/>
      <c r="F200" s="9"/>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11"/>
      <c r="E201" s="9"/>
      <c r="F201" s="9"/>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11"/>
      <c r="E202" s="9"/>
      <c r="F202" s="9"/>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11"/>
      <c r="E203" s="9"/>
      <c r="F203" s="9"/>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11"/>
      <c r="E204" s="9"/>
      <c r="F204" s="9"/>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11"/>
      <c r="E205" s="9"/>
      <c r="F205" s="9"/>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11"/>
      <c r="E206" s="9"/>
      <c r="F206" s="9"/>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11"/>
      <c r="E207" s="9"/>
      <c r="F207" s="9"/>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11"/>
      <c r="E208" s="9"/>
      <c r="F208" s="9"/>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11"/>
      <c r="E209" s="9"/>
      <c r="F209" s="9"/>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11"/>
      <c r="E210" s="9"/>
      <c r="F210" s="9"/>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11"/>
      <c r="E211" s="9"/>
      <c r="F211" s="9"/>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11"/>
      <c r="E212" s="9"/>
      <c r="F212" s="9"/>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11"/>
      <c r="E213" s="9"/>
      <c r="F213" s="9"/>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11"/>
      <c r="E214" s="9"/>
      <c r="F214" s="9"/>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11"/>
      <c r="E215" s="9"/>
      <c r="F215" s="9"/>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11"/>
      <c r="E216" s="9"/>
      <c r="F216" s="9"/>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11"/>
      <c r="E217" s="9"/>
      <c r="F217" s="9"/>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11"/>
      <c r="E218" s="9"/>
      <c r="F218" s="9"/>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11"/>
      <c r="E219" s="9"/>
      <c r="F219" s="9"/>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11"/>
      <c r="E220" s="9"/>
      <c r="F220" s="9"/>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11"/>
      <c r="E221" s="9"/>
      <c r="F221" s="9"/>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11"/>
      <c r="E222" s="9"/>
      <c r="F222" s="9"/>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11"/>
      <c r="E223" s="9"/>
      <c r="F223" s="9"/>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11"/>
      <c r="E224" s="9"/>
      <c r="F224" s="9"/>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11"/>
      <c r="E225" s="9"/>
      <c r="F225" s="9"/>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11"/>
      <c r="E226" s="9"/>
      <c r="F226" s="9"/>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11"/>
      <c r="E227" s="9"/>
      <c r="F227" s="9"/>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11"/>
      <c r="E228" s="9"/>
      <c r="F228" s="9"/>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11"/>
      <c r="E229" s="9"/>
      <c r="F229" s="9"/>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11"/>
      <c r="E230" s="9"/>
      <c r="F230" s="9"/>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11"/>
      <c r="E231" s="9"/>
      <c r="F231" s="9"/>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11"/>
      <c r="E232" s="9"/>
      <c r="F232" s="9"/>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11"/>
      <c r="E233" s="9"/>
      <c r="F233" s="9"/>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11"/>
      <c r="E234" s="9"/>
      <c r="F234" s="9"/>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11"/>
      <c r="E235" s="9"/>
      <c r="F235" s="9"/>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11"/>
      <c r="E236" s="9"/>
      <c r="F236" s="9"/>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11"/>
      <c r="E237" s="9"/>
      <c r="F237" s="9"/>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11"/>
      <c r="E238" s="9"/>
      <c r="F238" s="9"/>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11"/>
      <c r="E239" s="9"/>
      <c r="F239" s="9"/>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11"/>
      <c r="E240" s="9"/>
      <c r="F240" s="9"/>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11"/>
      <c r="E241" s="9"/>
      <c r="F241" s="9"/>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11"/>
      <c r="E242" s="9"/>
      <c r="F242" s="9"/>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11"/>
      <c r="E243" s="9"/>
      <c r="F243" s="9"/>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11"/>
      <c r="E244" s="9"/>
      <c r="F244" s="9"/>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11"/>
      <c r="E245" s="9"/>
      <c r="F245" s="9"/>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11"/>
      <c r="E246" s="9"/>
      <c r="F246" s="9"/>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11"/>
      <c r="E247" s="9"/>
      <c r="F247" s="9"/>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11"/>
      <c r="E248" s="9"/>
      <c r="F248" s="9"/>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11"/>
      <c r="E249" s="9"/>
      <c r="F249" s="9"/>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11"/>
      <c r="E250" s="9"/>
      <c r="F250" s="9"/>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11"/>
      <c r="E251" s="9"/>
      <c r="F251" s="9"/>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11"/>
      <c r="E252" s="9"/>
      <c r="F252" s="9"/>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11"/>
      <c r="E253" s="9"/>
      <c r="F253" s="9"/>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11"/>
      <c r="E254" s="9"/>
      <c r="F254" s="9"/>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11"/>
      <c r="E255" s="9"/>
      <c r="F255" s="9"/>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11"/>
      <c r="E256" s="9"/>
      <c r="F256" s="9"/>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11"/>
      <c r="E257" s="9"/>
      <c r="F257" s="9"/>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11"/>
      <c r="E258" s="9"/>
      <c r="F258" s="9"/>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11"/>
      <c r="E259" s="9"/>
      <c r="F259" s="9"/>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11"/>
      <c r="E260" s="9"/>
      <c r="F260" s="9"/>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11"/>
      <c r="E261" s="9"/>
      <c r="F261" s="9"/>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11"/>
      <c r="E262" s="9"/>
      <c r="F262" s="9"/>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11"/>
      <c r="E263" s="9"/>
      <c r="F263" s="9"/>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11"/>
      <c r="E264" s="9"/>
      <c r="F264" s="9"/>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11"/>
      <c r="E265" s="9"/>
      <c r="F265" s="9"/>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11"/>
      <c r="E266" s="9"/>
      <c r="F266" s="9"/>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11"/>
      <c r="E267" s="9"/>
      <c r="F267" s="9"/>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11"/>
      <c r="E268" s="9"/>
      <c r="F268" s="9"/>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11"/>
      <c r="E269" s="9"/>
      <c r="F269" s="9"/>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11"/>
      <c r="E270" s="9"/>
      <c r="F270" s="9"/>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11"/>
      <c r="E271" s="9"/>
      <c r="F271" s="9"/>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11"/>
      <c r="E272" s="9"/>
      <c r="F272" s="9"/>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11"/>
      <c r="E273" s="9"/>
      <c r="F273" s="9"/>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11"/>
      <c r="E274" s="9"/>
      <c r="F274" s="9"/>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11"/>
      <c r="E275" s="9"/>
      <c r="F275" s="9"/>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11"/>
      <c r="E276" s="9"/>
      <c r="F276" s="9"/>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11"/>
      <c r="E277" s="9"/>
      <c r="F277" s="9"/>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11"/>
      <c r="E278" s="9"/>
      <c r="F278" s="9"/>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11"/>
      <c r="E279" s="9"/>
      <c r="F279" s="9"/>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11"/>
      <c r="E280" s="9"/>
      <c r="F280" s="9"/>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11"/>
      <c r="E281" s="9"/>
      <c r="F281" s="9"/>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11"/>
      <c r="E282" s="9"/>
      <c r="F282" s="9"/>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11"/>
      <c r="E283" s="9"/>
      <c r="F283" s="9"/>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11"/>
      <c r="E284" s="9"/>
      <c r="F284" s="9"/>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11"/>
      <c r="E285" s="9"/>
      <c r="F285" s="9"/>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11"/>
      <c r="E286" s="9"/>
      <c r="F286" s="9"/>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11"/>
      <c r="E287" s="9"/>
      <c r="F287" s="9"/>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11"/>
      <c r="E288" s="9"/>
      <c r="F288" s="9"/>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11"/>
      <c r="E289" s="9"/>
      <c r="F289" s="9"/>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11"/>
      <c r="E290" s="9"/>
      <c r="F290" s="9"/>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11"/>
      <c r="E291" s="9"/>
      <c r="F291" s="9"/>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11"/>
      <c r="E292" s="9"/>
      <c r="F292" s="9"/>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11"/>
      <c r="E293" s="9"/>
      <c r="F293" s="9"/>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11"/>
      <c r="E294" s="9"/>
      <c r="F294" s="9"/>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11"/>
      <c r="E295" s="9"/>
      <c r="F295" s="9"/>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11"/>
      <c r="E296" s="9"/>
      <c r="F296" s="9"/>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11"/>
      <c r="E297" s="9"/>
      <c r="F297" s="9"/>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11"/>
      <c r="E298" s="9"/>
      <c r="F298" s="9"/>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11"/>
      <c r="E299" s="9"/>
      <c r="F299" s="9"/>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11"/>
      <c r="E300" s="9"/>
      <c r="F300" s="9"/>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11"/>
      <c r="E301" s="9"/>
      <c r="F301" s="9"/>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11"/>
      <c r="E302" s="9"/>
      <c r="F302" s="9"/>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11"/>
      <c r="E303" s="9"/>
      <c r="F303" s="9"/>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x14ac:dyDescent="0.25">
      <c r="A304" s="1"/>
      <c r="B304" s="1"/>
      <c r="C304" s="1"/>
      <c r="D304" s="11"/>
      <c r="E304" s="9"/>
      <c r="F304" s="9"/>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x14ac:dyDescent="0.25">
      <c r="A305" s="1"/>
      <c r="B305" s="1"/>
      <c r="C305" s="1"/>
      <c r="D305" s="11"/>
      <c r="E305" s="9"/>
      <c r="F305" s="9"/>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x14ac:dyDescent="0.25">
      <c r="A306" s="1"/>
      <c r="B306" s="1"/>
      <c r="C306" s="1"/>
      <c r="D306" s="11"/>
      <c r="E306" s="9"/>
      <c r="F306" s="9"/>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x14ac:dyDescent="0.25">
      <c r="A307" s="1"/>
      <c r="B307" s="1"/>
      <c r="C307" s="1"/>
      <c r="D307" s="11"/>
      <c r="E307" s="9"/>
      <c r="F307" s="9"/>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sheetData>
  <mergeCells count="40">
    <mergeCell ref="A19:A39"/>
    <mergeCell ref="G13:G18"/>
    <mergeCell ref="B3:F3"/>
    <mergeCell ref="C5:C6"/>
    <mergeCell ref="G5:G6"/>
    <mergeCell ref="B5:B6"/>
    <mergeCell ref="D13:D14"/>
    <mergeCell ref="E13:E14"/>
    <mergeCell ref="F13:F14"/>
    <mergeCell ref="E1:G1"/>
    <mergeCell ref="C9:C12"/>
    <mergeCell ref="G7:G12"/>
    <mergeCell ref="C7:C8"/>
    <mergeCell ref="D7:D8"/>
    <mergeCell ref="E7:E8"/>
    <mergeCell ref="F7:F8"/>
    <mergeCell ref="E5:F5"/>
    <mergeCell ref="B44:F44"/>
    <mergeCell ref="A40:C43"/>
    <mergeCell ref="B19:B24"/>
    <mergeCell ref="A5:A6"/>
    <mergeCell ref="B7:B12"/>
    <mergeCell ref="C19:C20"/>
    <mergeCell ref="A7:A18"/>
    <mergeCell ref="D5:D6"/>
    <mergeCell ref="B13:B18"/>
    <mergeCell ref="C15:C18"/>
    <mergeCell ref="C13:C14"/>
    <mergeCell ref="D19:D20"/>
    <mergeCell ref="F19:F20"/>
    <mergeCell ref="E19:E20"/>
    <mergeCell ref="C36:C39"/>
    <mergeCell ref="G40:G43"/>
    <mergeCell ref="C26:C29"/>
    <mergeCell ref="B25:B29"/>
    <mergeCell ref="C21:C24"/>
    <mergeCell ref="G19:G29"/>
    <mergeCell ref="B30:B34"/>
    <mergeCell ref="C31:C34"/>
    <mergeCell ref="B35:B39"/>
  </mergeCells>
  <pageMargins left="0.19685039370078741" right="0.19685039370078741" top="0.39370078740157483" bottom="0.19685039370078741" header="0" footer="0"/>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2024-08-13T12:29:06Z</cp:lastPrinted>
  <dcterms:created xsi:type="dcterms:W3CDTF">2022-10-06T06:51:51Z</dcterms:created>
  <dcterms:modified xsi:type="dcterms:W3CDTF">2024-10-29T11:31:11Z</dcterms:modified>
</cp:coreProperties>
</file>