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defaultThemeVersion="124226"/>
  <mc:AlternateContent xmlns:mc="http://schemas.openxmlformats.org/markup-compatibility/2006">
    <mc:Choice Requires="x15">
      <x15ac:absPath xmlns:x15ac="http://schemas.microsoft.com/office/spreadsheetml/2010/11/ac" url="C:\Users\Diawest\Desktop\Работа 2\Рішення\Сесія\Програми\22.07.2025\Призов\"/>
    </mc:Choice>
  </mc:AlternateContent>
  <xr:revisionPtr revIDLastSave="0" documentId="13_ncr:1_{8654E859-EBE3-44AC-85BA-372ECAE96DE9}" xr6:coauthVersionLast="47" xr6:coauthVersionMax="47" xr10:uidLastSave="{00000000-0000-0000-0000-000000000000}"/>
  <bookViews>
    <workbookView xWindow="-120" yWindow="-120" windowWidth="29040" windowHeight="15720" xr2:uid="{00000000-000D-0000-FFFF-FFFF00000000}"/>
  </bookViews>
  <sheets>
    <sheet name="Лист1" sheetId="1" r:id="rId1"/>
    <sheet name="Лист2" sheetId="2" r:id="rId2"/>
    <sheet name="Лист3" sheetId="3" r:id="rId3"/>
  </sheets>
  <definedNames>
    <definedName name="_xlnm.Print_Titles" localSheetId="0">Лист1!$5:$6</definedName>
  </definedNames>
  <calcPr calcId="191029"/>
</workbook>
</file>

<file path=xl/calcChain.xml><?xml version="1.0" encoding="utf-8"?>
<calcChain xmlns="http://schemas.openxmlformats.org/spreadsheetml/2006/main">
  <c r="G62" i="1" l="1"/>
  <c r="F60" i="1"/>
  <c r="F55" i="1"/>
  <c r="F52" i="1"/>
  <c r="F50" i="1"/>
  <c r="F47" i="1"/>
  <c r="H65" i="1"/>
  <c r="G47" i="1"/>
  <c r="F64" i="1"/>
  <c r="I65" i="1"/>
  <c r="I52" i="1"/>
  <c r="H52" i="1"/>
  <c r="G52" i="1"/>
  <c r="I47" i="1"/>
  <c r="I42" i="1"/>
  <c r="H42" i="1"/>
  <c r="G42" i="1"/>
  <c r="G65" i="1"/>
  <c r="F46" i="1"/>
  <c r="F66" i="1"/>
  <c r="F18" i="1"/>
  <c r="F19" i="1"/>
  <c r="F20" i="1"/>
  <c r="F21" i="1"/>
  <c r="F23" i="1"/>
  <c r="F24" i="1"/>
  <c r="F25" i="1"/>
  <c r="F26" i="1"/>
  <c r="F28" i="1"/>
  <c r="F29" i="1"/>
  <c r="F30" i="1"/>
  <c r="F31" i="1"/>
  <c r="F33" i="1"/>
  <c r="F34" i="1"/>
  <c r="F35" i="1"/>
  <c r="F36" i="1"/>
  <c r="F38" i="1"/>
  <c r="F39" i="1"/>
  <c r="F40" i="1"/>
  <c r="F41" i="1"/>
  <c r="F43" i="1"/>
  <c r="F44" i="1"/>
  <c r="F45" i="1"/>
  <c r="F48" i="1"/>
  <c r="F49" i="1"/>
  <c r="F51" i="1"/>
  <c r="F53" i="1"/>
  <c r="F54" i="1"/>
  <c r="F56" i="1"/>
  <c r="F58" i="1"/>
  <c r="F59" i="1"/>
  <c r="F61" i="1"/>
  <c r="F9" i="1"/>
  <c r="F10" i="1"/>
  <c r="F11" i="1"/>
  <c r="F8" i="1"/>
  <c r="F13" i="1"/>
  <c r="F14" i="1"/>
  <c r="F15" i="1"/>
  <c r="F16" i="1"/>
  <c r="G7" i="1"/>
  <c r="H57" i="1"/>
  <c r="H62" i="1" s="1"/>
  <c r="I57" i="1"/>
  <c r="G37" i="1"/>
  <c r="H37" i="1"/>
  <c r="I37" i="1"/>
  <c r="G32" i="1"/>
  <c r="H32" i="1"/>
  <c r="I32" i="1"/>
  <c r="G27" i="1"/>
  <c r="H27" i="1"/>
  <c r="I27" i="1"/>
  <c r="G22" i="1"/>
  <c r="H22" i="1"/>
  <c r="I22" i="1"/>
  <c r="H7" i="1"/>
  <c r="I7" i="1"/>
  <c r="G12" i="1"/>
  <c r="H12" i="1"/>
  <c r="I12" i="1"/>
  <c r="I17" i="1"/>
  <c r="F17" i="1" s="1"/>
  <c r="F57" i="1" l="1"/>
  <c r="F62" i="1" s="1"/>
  <c r="I62" i="1"/>
  <c r="F63" i="1"/>
  <c r="F65" i="1"/>
  <c r="F42" i="1"/>
  <c r="F7" i="1"/>
  <c r="F32" i="1"/>
  <c r="F37" i="1"/>
  <c r="F12" i="1"/>
  <c r="F22" i="1"/>
  <c r="F27" i="1"/>
</calcChain>
</file>

<file path=xl/sharedStrings.xml><?xml version="1.0" encoding="utf-8"?>
<sst xmlns="http://schemas.openxmlformats.org/spreadsheetml/2006/main" count="117" uniqueCount="49">
  <si>
    <t>Назва напряму діяльності (пріоритетні завдання)</t>
  </si>
  <si>
    <t>Відповідальні за виконання</t>
  </si>
  <si>
    <t>усього</t>
  </si>
  <si>
    <t>Державний бюджет</t>
  </si>
  <si>
    <t>Обласний бюджет</t>
  </si>
  <si>
    <t>Місцевий бюджет</t>
  </si>
  <si>
    <t>Інші джерела</t>
  </si>
  <si>
    <t>Очікуваний результат</t>
  </si>
  <si>
    <t>Строк виконання заходу</t>
  </si>
  <si>
    <t>Джерела фінансування</t>
  </si>
  <si>
    <t>Орієнтовні обсяги фінансування (вартість),  грн.</t>
  </si>
  <si>
    <t>Загальний обсяг, у т.ч.:</t>
  </si>
  <si>
    <t>Зміст заходів програми з виконання завдань</t>
  </si>
  <si>
    <t>1. Військово-патріотичне виховання молоді та підготовка молоді до служби в Збройних Силах України</t>
  </si>
  <si>
    <t>Два рази на рік,
навесні та восени під час оголошен-ня призову</t>
  </si>
  <si>
    <t>Два рази на рік,
навесні та восени під час оголошен-ня призову, та під час мобілізації</t>
  </si>
  <si>
    <t>Щороку, два рази на рік,
навесні
та восени
 під час оголошен-ня призову, та під час мобілізації</t>
  </si>
  <si>
    <t>Покращення стану виконання законодавства про військовий обов’язок та військову службу в Україні</t>
  </si>
  <si>
    <t xml:space="preserve">Павлоградський РТЦК та СП, керівники житлово-експлуатаційних підприємств та організацій, керівники підприємств, закладів та організацій незалежно від форм власності </t>
  </si>
  <si>
    <t>Поліпшення соціально-побутових умов</t>
  </si>
  <si>
    <t xml:space="preserve">        Секретар міської ради                                                                                Сергій ОСТРЕНКО
        та мобілізаційної роботи                                                                                                                      Олександр ШАПОВАЛ</t>
  </si>
  <si>
    <t>1.2. Проведення роз'яснювальної роботи серед молоді в навчальних закладах, організаціях міста щодо відповідальності за ухилення від служби у ЗСУ.</t>
  </si>
  <si>
    <t>1.3. Виготовлення та розміщення на підприємствах, в організаціях, навчальних закладах міста засобів наочної агітації військово-патріотичного спрямування</t>
  </si>
  <si>
    <t>2.1. Заходи, спрямовані на виявлення громадян призовного віку, які постійно або тимчасово проживають на території м. Павлоград, і не перебувають на військовому обліку, взяття їх на облік та  направлення до військкомату для проходження відповідного медичного обстеження.</t>
  </si>
  <si>
    <t>2.2. Сприяння  в організації роботи медичної комісії при Павлоградському ОМТЦК та СП</t>
  </si>
  <si>
    <t>2.4. Проведення згідно з чинним законодавством розшуку осіб, які умисно ухиляються від виконання загального військового обов'язку.</t>
  </si>
  <si>
    <t>2.5. Проведення якісного оповіщення призовників та військовозобов’язаних             м. Павлоград про виклик до Павлоградського РТЦК та СП та забезпечення своєчасного їх прибуття до призовних дільниць.</t>
  </si>
  <si>
    <t xml:space="preserve">Постійно
протягом 2024-2026
</t>
  </si>
  <si>
    <t>Павлоградський РТЦК та СП,  відділ цивільного захисту та оборонної роботи Павлоградської міської ради</t>
  </si>
  <si>
    <t>Дніпропетровський обласний ТЦК та СП,  відділ цивільного захисту та оборонної роботи Павлоградської міської ради</t>
  </si>
  <si>
    <t>Відділ цивільного захисту та оборонної роботи Павлоградської міської ради, відділ з питань регіональної політики виконавчого комітету Павлоградської міської ради, ЗМІ</t>
  </si>
  <si>
    <t>Відділ цивільного захисту та оборонної роботи Павлоградської міської ради, відділ охорони здоров’я  Павлоградської міської ради</t>
  </si>
  <si>
    <t>Павлоградський РТЦК та СП, відділ цивільного захисту та оборонної роботи Павлоградської міської ради, відділ освіти Павлоградської міської ради</t>
  </si>
  <si>
    <t>Павлоградський РТЦК та СП,  відділ цивільного захисту та оборонної роботи Павлоградської міської ради, відділ освіти Павлоградської міської ради</t>
  </si>
  <si>
    <t>Павлоградський РТЦК та СП, Павлоградський районний відділ поліції ГУНП України в Дніпропетровській обл., відділ цивільного захисту та оборонної роботи Павлоградської міської ради, відділ освіти Павлоградської міської ради,  ЗМІ</t>
  </si>
  <si>
    <t>Павлоградський РТЦК та СП, Павлоградський районний відділ поліції ГУНП України в Дніпропетровській обл.</t>
  </si>
  <si>
    <t>2.3. Висвітлення у засобах масової інформації заходів щодо підготовки та проведення призову громадян України на військову службу.</t>
  </si>
  <si>
    <t>2.6. Сприяння організації призову громадян на військову службу  шляхом забезпечення Павлоградського РТЦК та СП необхідною кількістю технічного та обслуговуючого персоналу для роботи на призовних дільницях згідно із заявками ПРТЦК та СП, та виділення автомобільного транспорту для організованого перевезення призовників та військовозобов’язаних  м.Павлограда, до обласного збірного пункту (м. Дніпро) під час призову та підготовчих заходів, а також на збірні пункти та у військові частини під час проведення військових зборів та під час мобілізації.</t>
  </si>
  <si>
    <t>1.1. Проведення інформаційно-роз'яснювальної роботи серед молоді щодо необхідності виконання свого обов'язку, передбаченого Конституцією України, виховання національної свідомості на героїко-патріотичних традиціях минулого України, формування в свідомості юнаків необхідності захисту держави.</t>
  </si>
  <si>
    <t>Поліпшення роботи з організації  призову громадян на військову службу та покращення стану виконання законодавства про військовий обов’язок та військову службу в Україні</t>
  </si>
  <si>
    <t>Поліпшення роботи з організації  призову громадян на військову службу та під час мобілізації</t>
  </si>
  <si>
    <t>2. Сприяння організації призову громадян на військову службу</t>
  </si>
  <si>
    <t>ПЕРЕЛІК
завдань і заходів міської  Програми поліпшення організації призову громадян на військову службу, під час проведення мобілізації, приписки до призовної дільниці та підготовки юнаків до військової служби  та призову на військову службу під час мобілізації 
на 2024-2026 роки</t>
  </si>
  <si>
    <t>2.7. Виготовлення бланків та придбання канцелярських товарів, поштових знаків для якісного проведення призову громадян на  військову службу, службу за контрактом та призову на військову службу під час мобілізації</t>
  </si>
  <si>
    <t>Підвищення рівня військово-патріотичного виховання молоді                  м. Павлограда</t>
  </si>
  <si>
    <t>Підвищення рівня військово-патріотичного виховання молоді               м. Павлограда</t>
  </si>
  <si>
    <t>Підвищення рівня військово-патріотичного виховання молоді                      м. Павлограда</t>
  </si>
  <si>
    <t>2.8. Розв’язання соціально-побутових проблем (придбання компютерного обладнання та приладдя, кондиціонерів, віконних блоків, метало пластикових дверей, пожежного обладнання, автомобільних шин, цифрових рацій, будівельних матеріалів, виготовлення агітаційних матеріалів, встановлення пожежної сигналізації, поточний ремонт приміщень, тощо), субвенція Дніпропетровському обласному територіальному центру комплектування та соціальної підтримки для Павлоградського РТЦК та СП.</t>
  </si>
  <si>
    <t>Додаток
до рішення міської ради 
від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</si>
</sst>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17" x14ac:knownFonts="1">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name val="Arial"/>
      <family val="2"/>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sz val="10"/>
      <color theme="1"/>
      <name val="Calibri"/>
      <family val="2"/>
      <charset val="204"/>
      <scheme val="minor"/>
    </font>
    <font>
      <sz val="9"/>
      <color rgb="FF000000"/>
      <name val="Times New Roman"/>
      <family val="1"/>
      <charset val="204"/>
    </font>
    <font>
      <b/>
      <sz val="9"/>
      <color rgb="FF000000"/>
      <name val="Times New Roman"/>
      <family val="1"/>
      <charset val="204"/>
    </font>
    <font>
      <sz val="10"/>
      <color rgb="FF000000"/>
      <name val="Times New Roman"/>
      <family val="1"/>
      <charset val="204"/>
    </font>
    <font>
      <sz val="8"/>
      <color theme="1"/>
      <name val="Times New Roman"/>
      <family val="1"/>
      <charset val="204"/>
    </font>
    <font>
      <sz val="8"/>
      <color theme="1"/>
      <name val="Calibri"/>
      <family val="2"/>
      <charset val="204"/>
      <scheme val="minor"/>
    </font>
    <font>
      <b/>
      <sz val="10"/>
      <color rgb="FF000000"/>
      <name val="Times New Roman"/>
      <family val="1"/>
      <charset val="204"/>
    </font>
  </fonts>
  <fills count="5">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4" fillId="0" borderId="0"/>
  </cellStyleXfs>
  <cellXfs count="65">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xf>
    <xf numFmtId="0" fontId="8" fillId="0" borderId="0" xfId="0" applyFont="1" applyAlignment="1">
      <alignment horizontal="left" vertical="center" wrapText="1"/>
    </xf>
    <xf numFmtId="0" fontId="3" fillId="0" borderId="0" xfId="0" applyFont="1" applyAlignment="1">
      <alignment horizontal="center" vertical="center"/>
    </xf>
    <xf numFmtId="2" fontId="7" fillId="2" borderId="1" xfId="0" applyNumberFormat="1" applyFont="1" applyFill="1" applyBorder="1" applyAlignment="1">
      <alignment horizontal="center" vertical="center" wrapText="1"/>
    </xf>
    <xf numFmtId="164" fontId="7" fillId="2" borderId="1" xfId="1" applyNumberFormat="1" applyFont="1" applyFill="1" applyBorder="1" applyAlignment="1">
      <alignment horizontal="center" vertical="center" wrapText="1"/>
    </xf>
    <xf numFmtId="0" fontId="10" fillId="0" borderId="0" xfId="0" applyFont="1"/>
    <xf numFmtId="0" fontId="0" fillId="0" borderId="0" xfId="0" applyAlignment="1">
      <alignment wrapText="1"/>
    </xf>
    <xf numFmtId="0" fontId="11"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3" fontId="13" fillId="3" borderId="1" xfId="0" applyNumberFormat="1" applyFont="1" applyFill="1" applyBorder="1" applyAlignment="1">
      <alignment horizontal="center" vertical="center" wrapText="1"/>
    </xf>
    <xf numFmtId="0" fontId="13" fillId="3" borderId="1"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13" fillId="3" borderId="1" xfId="0" applyFont="1" applyFill="1" applyBorder="1" applyAlignment="1">
      <alignment horizontal="left" vertical="center" wrapText="1"/>
    </xf>
    <xf numFmtId="0" fontId="14" fillId="0" borderId="0" xfId="0" applyFont="1" applyAlignment="1">
      <alignment horizontal="center" vertical="center"/>
    </xf>
    <xf numFmtId="0" fontId="15" fillId="0" borderId="0" xfId="0" applyFont="1"/>
    <xf numFmtId="0" fontId="6"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7" fillId="2" borderId="1" xfId="0" applyFont="1" applyFill="1" applyBorder="1" applyAlignment="1">
      <alignment horizontal="left" vertical="center"/>
    </xf>
    <xf numFmtId="0" fontId="12" fillId="3" borderId="1" xfId="0" applyFont="1" applyFill="1" applyBorder="1" applyAlignment="1">
      <alignment horizontal="center" vertical="center" wrapText="1"/>
    </xf>
    <xf numFmtId="0" fontId="16" fillId="3" borderId="1" xfId="0" applyFont="1" applyFill="1" applyBorder="1" applyAlignment="1">
      <alignment horizontal="center" vertical="center" wrapText="1"/>
    </xf>
    <xf numFmtId="165" fontId="13" fillId="0" borderId="1" xfId="0" applyNumberFormat="1" applyFont="1" applyBorder="1" applyAlignment="1">
      <alignment horizontal="center" vertical="center"/>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10" fillId="0" borderId="0" xfId="0" applyFont="1" applyAlignment="1">
      <alignment vertical="center"/>
    </xf>
    <xf numFmtId="0" fontId="7" fillId="0" borderId="0" xfId="0" applyFont="1" applyAlignment="1">
      <alignment horizontal="left" vertical="center"/>
    </xf>
    <xf numFmtId="2" fontId="7" fillId="0" borderId="0" xfId="0" applyNumberFormat="1" applyFont="1" applyAlignment="1">
      <alignment horizontal="center" vertical="center" wrapText="1"/>
    </xf>
    <xf numFmtId="164" fontId="7" fillId="0" borderId="0" xfId="1" applyNumberFormat="1" applyFont="1" applyAlignment="1">
      <alignment horizontal="center" vertical="center" wrapText="1"/>
    </xf>
    <xf numFmtId="0" fontId="7" fillId="0" borderId="0" xfId="0" applyFont="1" applyAlignment="1">
      <alignment horizontal="center" vertical="center"/>
    </xf>
    <xf numFmtId="166" fontId="6" fillId="2" borderId="1" xfId="0" applyNumberFormat="1" applyFont="1" applyFill="1" applyBorder="1" applyAlignment="1">
      <alignment horizontal="center" vertical="center" wrapText="1"/>
    </xf>
    <xf numFmtId="166" fontId="7" fillId="2" borderId="1" xfId="1" applyNumberFormat="1" applyFont="1" applyFill="1" applyBorder="1" applyAlignment="1">
      <alignment horizontal="center" vertical="center" wrapText="1"/>
    </xf>
    <xf numFmtId="0" fontId="3" fillId="0" borderId="0" xfId="0" applyFont="1" applyAlignment="1">
      <alignment vertical="center" wrapText="1"/>
    </xf>
    <xf numFmtId="0" fontId="3" fillId="3" borderId="2" xfId="0" applyFont="1" applyFill="1" applyBorder="1" applyAlignment="1">
      <alignment vertical="center" wrapText="1"/>
    </xf>
    <xf numFmtId="0" fontId="3" fillId="3" borderId="4" xfId="0" applyFont="1" applyFill="1" applyBorder="1" applyAlignment="1">
      <alignment vertical="center" wrapText="1"/>
    </xf>
    <xf numFmtId="165" fontId="3" fillId="4" borderId="1" xfId="0" applyNumberFormat="1" applyFont="1" applyFill="1" applyBorder="1" applyAlignment="1">
      <alignment horizontal="center" vertical="center"/>
    </xf>
    <xf numFmtId="0" fontId="5" fillId="0" borderId="1" xfId="0" applyFont="1" applyBorder="1" applyAlignment="1">
      <alignment horizontal="center" vertical="center" wrapText="1"/>
    </xf>
    <xf numFmtId="3" fontId="13" fillId="0" borderId="1" xfId="0" applyNumberFormat="1" applyFont="1" applyBorder="1" applyAlignment="1">
      <alignment horizontal="center" vertical="center" wrapText="1"/>
    </xf>
    <xf numFmtId="166" fontId="7" fillId="0" borderId="1" xfId="0" applyNumberFormat="1" applyFont="1" applyBorder="1" applyAlignment="1">
      <alignment horizontal="center" vertical="center"/>
    </xf>
    <xf numFmtId="164" fontId="7" fillId="0" borderId="1" xfId="1" applyNumberFormat="1" applyFont="1" applyBorder="1" applyAlignment="1">
      <alignment horizontal="center" vertical="center" wrapText="1"/>
    </xf>
    <xf numFmtId="2" fontId="6" fillId="2" borderId="1" xfId="0" applyNumberFormat="1" applyFont="1" applyFill="1" applyBorder="1" applyAlignment="1">
      <alignment horizontal="center" vertical="center" wrapText="1"/>
    </xf>
    <xf numFmtId="2" fontId="6" fillId="2" borderId="1" xfId="1" applyNumberFormat="1" applyFont="1" applyFill="1" applyBorder="1" applyAlignment="1">
      <alignment horizontal="center" vertical="center" wrapText="1"/>
    </xf>
    <xf numFmtId="2" fontId="6" fillId="0" borderId="1" xfId="1" applyNumberFormat="1" applyFont="1" applyBorder="1" applyAlignment="1">
      <alignment horizontal="center"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3" borderId="1" xfId="0" applyFont="1" applyFill="1" applyBorder="1" applyAlignment="1">
      <alignment horizontal="left" vertical="center" wrapText="1"/>
    </xf>
    <xf numFmtId="0" fontId="13" fillId="0" borderId="1" xfId="0" applyFont="1" applyBorder="1" applyAlignment="1">
      <alignment horizontal="center" vertical="center" wrapText="1"/>
    </xf>
    <xf numFmtId="0" fontId="3" fillId="0" borderId="1" xfId="0" applyFont="1" applyBorder="1" applyAlignment="1">
      <alignment vertical="center" wrapText="1"/>
    </xf>
    <xf numFmtId="0" fontId="13" fillId="3" borderId="1" xfId="0" applyFont="1" applyFill="1" applyBorder="1" applyAlignment="1">
      <alignment horizontal="left" vertical="center" wrapText="1"/>
    </xf>
    <xf numFmtId="0" fontId="0" fillId="0" borderId="1" xfId="0" applyBorder="1" applyAlignment="1">
      <alignment vertical="center"/>
    </xf>
    <xf numFmtId="0" fontId="7" fillId="2" borderId="1" xfId="0" applyFont="1" applyFill="1" applyBorder="1" applyAlignment="1">
      <alignment horizontal="center" vertical="center"/>
    </xf>
    <xf numFmtId="0" fontId="6" fillId="2" borderId="1" xfId="0" applyFont="1" applyFill="1" applyBorder="1" applyAlignment="1">
      <alignment horizontal="right" vertical="center" wrapText="1"/>
    </xf>
    <xf numFmtId="0" fontId="10" fillId="0" borderId="1" xfId="0" applyFont="1" applyBorder="1" applyAlignment="1">
      <alignment vertical="center"/>
    </xf>
    <xf numFmtId="0" fontId="8" fillId="0" borderId="0" xfId="0"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9" fillId="0" borderId="0" xfId="0" applyFont="1" applyAlignment="1">
      <alignment horizontal="center" vertical="center" wrapText="1"/>
    </xf>
    <xf numFmtId="0" fontId="13"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0" fillId="0" borderId="1" xfId="0" applyBorder="1"/>
  </cellXfs>
  <cellStyles count="2">
    <cellStyle name="Звичайний" xfId="0" builtinId="0"/>
    <cellStyle name="Обычный_Лист1"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B110"/>
  <sheetViews>
    <sheetView tabSelected="1" workbookViewId="0">
      <selection activeCell="O61" sqref="O61"/>
    </sheetView>
  </sheetViews>
  <sheetFormatPr defaultRowHeight="15" x14ac:dyDescent="0.25"/>
  <cols>
    <col min="1" max="1" width="12.7109375" customWidth="1"/>
    <col min="2" max="2" width="37" customWidth="1"/>
    <col min="3" max="3" width="24.42578125" customWidth="1"/>
    <col min="4" max="4" width="10.85546875" customWidth="1"/>
    <col min="5" max="5" width="20.28515625" style="7" customWidth="1"/>
    <col min="6" max="6" width="13.7109375" style="7" customWidth="1"/>
    <col min="7" max="7" width="12" style="7" customWidth="1"/>
    <col min="8" max="8" width="11.7109375" style="7" customWidth="1"/>
    <col min="9" max="9" width="11.140625" style="7" customWidth="1"/>
    <col min="10" max="10" width="17.140625" customWidth="1"/>
  </cols>
  <sheetData>
    <row r="1" spans="1:54" ht="42.75" customHeight="1" x14ac:dyDescent="0.25">
      <c r="A1" s="1"/>
      <c r="B1" s="1"/>
      <c r="C1" s="1"/>
      <c r="D1" s="1"/>
      <c r="E1" s="4"/>
      <c r="F1" s="4"/>
      <c r="G1" s="32"/>
      <c r="H1" s="59" t="s">
        <v>48</v>
      </c>
      <c r="I1" s="60"/>
      <c r="J1" s="60"/>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row>
    <row r="2" spans="1:54" ht="4.5" customHeight="1" x14ac:dyDescent="0.25">
      <c r="A2" s="1"/>
      <c r="B2" s="1"/>
      <c r="C2" s="1"/>
      <c r="D2" s="1"/>
      <c r="E2" s="4"/>
      <c r="F2" s="4"/>
      <c r="G2" s="4"/>
      <c r="H2" s="4"/>
      <c r="I2" s="3"/>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row>
    <row r="3" spans="1:54" ht="71.25" customHeight="1" x14ac:dyDescent="0.25">
      <c r="A3" s="61" t="s">
        <v>42</v>
      </c>
      <c r="B3" s="61"/>
      <c r="C3" s="61"/>
      <c r="D3" s="61"/>
      <c r="E3" s="61"/>
      <c r="F3" s="61"/>
      <c r="G3" s="61"/>
      <c r="H3" s="61"/>
      <c r="I3" s="61"/>
      <c r="J3" s="6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row>
    <row r="4" spans="1:54" s="16" customFormat="1" ht="21" customHeight="1" x14ac:dyDescent="0.2">
      <c r="A4" s="15"/>
      <c r="B4" s="15"/>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row>
    <row r="5" spans="1:54" ht="16.5" customHeight="1" x14ac:dyDescent="0.25">
      <c r="A5" s="63" t="s">
        <v>0</v>
      </c>
      <c r="B5" s="63" t="s">
        <v>12</v>
      </c>
      <c r="C5" s="63" t="s">
        <v>1</v>
      </c>
      <c r="D5" s="63" t="s">
        <v>8</v>
      </c>
      <c r="E5" s="63" t="s">
        <v>9</v>
      </c>
      <c r="F5" s="63" t="s">
        <v>10</v>
      </c>
      <c r="G5" s="64"/>
      <c r="H5" s="64"/>
      <c r="I5" s="64"/>
      <c r="J5" s="63" t="s">
        <v>7</v>
      </c>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row>
    <row r="6" spans="1:54" ht="34.5" customHeight="1" x14ac:dyDescent="0.25">
      <c r="A6" s="63"/>
      <c r="B6" s="64"/>
      <c r="C6" s="64"/>
      <c r="D6" s="63"/>
      <c r="E6" s="63"/>
      <c r="F6" s="20" t="s">
        <v>2</v>
      </c>
      <c r="G6" s="9">
        <v>2024</v>
      </c>
      <c r="H6" s="36">
        <v>2025</v>
      </c>
      <c r="I6" s="10">
        <v>2026</v>
      </c>
      <c r="J6" s="64"/>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row>
    <row r="7" spans="1:54" ht="30.6" customHeight="1" x14ac:dyDescent="0.25">
      <c r="A7" s="62" t="s">
        <v>13</v>
      </c>
      <c r="B7" s="53" t="s">
        <v>38</v>
      </c>
      <c r="C7" s="53" t="s">
        <v>32</v>
      </c>
      <c r="D7" s="51" t="s">
        <v>27</v>
      </c>
      <c r="E7" s="21" t="s">
        <v>11</v>
      </c>
      <c r="F7" s="24">
        <f>G7+H7+I7</f>
        <v>0</v>
      </c>
      <c r="G7" s="24">
        <f>G8+G9+G10+G11</f>
        <v>0</v>
      </c>
      <c r="H7" s="24">
        <f t="shared" ref="H7:I7" si="0">H8+H9+H10+H11</f>
        <v>0</v>
      </c>
      <c r="I7" s="24">
        <f t="shared" si="0"/>
        <v>0</v>
      </c>
      <c r="J7" s="46" t="s">
        <v>46</v>
      </c>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row>
    <row r="8" spans="1:54" ht="18.95" customHeight="1" x14ac:dyDescent="0.25">
      <c r="A8" s="62"/>
      <c r="B8" s="54"/>
      <c r="C8" s="54"/>
      <c r="D8" s="51"/>
      <c r="E8" s="13" t="s">
        <v>3</v>
      </c>
      <c r="F8" s="24">
        <f t="shared" ref="F8:F11" si="1">G8+H8+I8</f>
        <v>0</v>
      </c>
      <c r="G8" s="2"/>
      <c r="H8" s="2"/>
      <c r="I8" s="2"/>
      <c r="J8" s="46"/>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row>
    <row r="9" spans="1:54" ht="18.95" customHeight="1" x14ac:dyDescent="0.25">
      <c r="A9" s="62"/>
      <c r="B9" s="54"/>
      <c r="C9" s="54"/>
      <c r="D9" s="51"/>
      <c r="E9" s="13" t="s">
        <v>4</v>
      </c>
      <c r="F9" s="24">
        <f t="shared" si="1"/>
        <v>0</v>
      </c>
      <c r="G9" s="2"/>
      <c r="H9" s="2"/>
      <c r="I9" s="2"/>
      <c r="J9" s="46"/>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row>
    <row r="10" spans="1:54" ht="18.95" customHeight="1" x14ac:dyDescent="0.25">
      <c r="A10" s="62"/>
      <c r="B10" s="54"/>
      <c r="C10" s="54"/>
      <c r="D10" s="51"/>
      <c r="E10" s="14" t="s">
        <v>5</v>
      </c>
      <c r="F10" s="24">
        <f t="shared" si="1"/>
        <v>0</v>
      </c>
      <c r="G10" s="11"/>
      <c r="H10" s="37"/>
      <c r="I10" s="11"/>
      <c r="J10" s="46"/>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row>
    <row r="11" spans="1:54" ht="25.5" customHeight="1" x14ac:dyDescent="0.25">
      <c r="A11" s="62"/>
      <c r="B11" s="54"/>
      <c r="C11" s="54"/>
      <c r="D11" s="51"/>
      <c r="E11" s="14" t="s">
        <v>6</v>
      </c>
      <c r="F11" s="24">
        <f t="shared" si="1"/>
        <v>0</v>
      </c>
      <c r="G11" s="2"/>
      <c r="H11" s="2"/>
      <c r="I11" s="2"/>
      <c r="J11" s="46"/>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row>
    <row r="12" spans="1:54" ht="28.9" customHeight="1" x14ac:dyDescent="0.25">
      <c r="A12" s="62"/>
      <c r="B12" s="50" t="s">
        <v>21</v>
      </c>
      <c r="C12" s="50" t="s">
        <v>34</v>
      </c>
      <c r="D12" s="51" t="s">
        <v>27</v>
      </c>
      <c r="E12" s="21" t="s">
        <v>11</v>
      </c>
      <c r="F12" s="24">
        <f>G12+H12+I12</f>
        <v>0</v>
      </c>
      <c r="G12" s="24">
        <f t="shared" ref="G12:I12" si="2">G13+G14+G15+G16</f>
        <v>0</v>
      </c>
      <c r="H12" s="24">
        <f t="shared" si="2"/>
        <v>0</v>
      </c>
      <c r="I12" s="24">
        <f t="shared" si="2"/>
        <v>0</v>
      </c>
      <c r="J12" s="46" t="s">
        <v>45</v>
      </c>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row>
    <row r="13" spans="1:54" ht="18.95" customHeight="1" x14ac:dyDescent="0.25">
      <c r="A13" s="62"/>
      <c r="B13" s="54"/>
      <c r="C13" s="54"/>
      <c r="D13" s="51"/>
      <c r="E13" s="13" t="s">
        <v>3</v>
      </c>
      <c r="F13" s="24">
        <f t="shared" ref="F13:F61" si="3">G13+H13+I13</f>
        <v>0</v>
      </c>
      <c r="G13" s="2"/>
      <c r="H13" s="2"/>
      <c r="I13" s="2"/>
      <c r="J13" s="46"/>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row>
    <row r="14" spans="1:54" ht="18.95" customHeight="1" x14ac:dyDescent="0.25">
      <c r="A14" s="62"/>
      <c r="B14" s="54"/>
      <c r="C14" s="54"/>
      <c r="D14" s="51"/>
      <c r="E14" s="13" t="s">
        <v>4</v>
      </c>
      <c r="F14" s="24">
        <f t="shared" si="3"/>
        <v>0</v>
      </c>
      <c r="G14" s="2"/>
      <c r="H14" s="2"/>
      <c r="I14" s="2"/>
      <c r="J14" s="46"/>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row>
    <row r="15" spans="1:54" ht="18.95" customHeight="1" x14ac:dyDescent="0.25">
      <c r="A15" s="62"/>
      <c r="B15" s="54"/>
      <c r="C15" s="54"/>
      <c r="D15" s="51"/>
      <c r="E15" s="14" t="s">
        <v>5</v>
      </c>
      <c r="F15" s="24">
        <f t="shared" si="3"/>
        <v>0</v>
      </c>
      <c r="G15" s="12"/>
      <c r="H15" s="37"/>
      <c r="I15" s="11"/>
      <c r="J15" s="46"/>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row>
    <row r="16" spans="1:54" ht="32.25" customHeight="1" x14ac:dyDescent="0.25">
      <c r="A16" s="62"/>
      <c r="B16" s="54"/>
      <c r="C16" s="54"/>
      <c r="D16" s="51"/>
      <c r="E16" s="14" t="s">
        <v>6</v>
      </c>
      <c r="F16" s="24">
        <f t="shared" si="3"/>
        <v>0</v>
      </c>
      <c r="G16" s="2"/>
      <c r="H16" s="2"/>
      <c r="I16" s="2"/>
      <c r="J16" s="46"/>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row>
    <row r="17" spans="1:54" ht="25.9" customHeight="1" x14ac:dyDescent="0.25">
      <c r="A17" s="62"/>
      <c r="B17" s="50" t="s">
        <v>22</v>
      </c>
      <c r="C17" s="50" t="s">
        <v>33</v>
      </c>
      <c r="D17" s="51" t="s">
        <v>27</v>
      </c>
      <c r="E17" s="21" t="s">
        <v>11</v>
      </c>
      <c r="F17" s="24">
        <f t="shared" si="3"/>
        <v>0</v>
      </c>
      <c r="G17" s="24">
        <v>0</v>
      </c>
      <c r="H17" s="24">
        <v>0</v>
      </c>
      <c r="I17" s="24">
        <f t="shared" ref="I17" si="4">I18+I19+I20+I21</f>
        <v>0</v>
      </c>
      <c r="J17" s="46" t="s">
        <v>44</v>
      </c>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row>
    <row r="18" spans="1:54" ht="20.100000000000001" customHeight="1" x14ac:dyDescent="0.25">
      <c r="A18" s="62"/>
      <c r="B18" s="54"/>
      <c r="C18" s="54"/>
      <c r="D18" s="51"/>
      <c r="E18" s="13" t="s">
        <v>3</v>
      </c>
      <c r="F18" s="24">
        <f t="shared" si="3"/>
        <v>0</v>
      </c>
      <c r="G18" s="2"/>
      <c r="H18" s="2"/>
      <c r="I18" s="2"/>
      <c r="J18" s="46"/>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row>
    <row r="19" spans="1:54" ht="20.100000000000001" customHeight="1" x14ac:dyDescent="0.25">
      <c r="A19" s="62"/>
      <c r="B19" s="54"/>
      <c r="C19" s="54"/>
      <c r="D19" s="51"/>
      <c r="E19" s="13" t="s">
        <v>4</v>
      </c>
      <c r="F19" s="24">
        <f t="shared" si="3"/>
        <v>0</v>
      </c>
      <c r="G19" s="2"/>
      <c r="H19" s="2"/>
      <c r="I19" s="2"/>
      <c r="J19" s="46"/>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row>
    <row r="20" spans="1:54" ht="15" customHeight="1" x14ac:dyDescent="0.25">
      <c r="A20" s="62"/>
      <c r="B20" s="54"/>
      <c r="C20" s="54"/>
      <c r="D20" s="51"/>
      <c r="E20" s="14" t="s">
        <v>5</v>
      </c>
      <c r="F20" s="24">
        <f t="shared" si="3"/>
        <v>0</v>
      </c>
      <c r="G20" s="22"/>
      <c r="H20" s="23"/>
      <c r="I20" s="23"/>
      <c r="J20" s="46"/>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row>
    <row r="21" spans="1:54" ht="17.25" customHeight="1" x14ac:dyDescent="0.25">
      <c r="A21" s="62"/>
      <c r="B21" s="54"/>
      <c r="C21" s="54"/>
      <c r="D21" s="51"/>
      <c r="E21" s="14" t="s">
        <v>6</v>
      </c>
      <c r="F21" s="24">
        <f t="shared" si="3"/>
        <v>0</v>
      </c>
      <c r="G21" s="23"/>
      <c r="H21" s="23"/>
      <c r="I21" s="23"/>
      <c r="J21" s="46"/>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row>
    <row r="22" spans="1:54" ht="24" customHeight="1" x14ac:dyDescent="0.25">
      <c r="A22" s="43" t="s">
        <v>41</v>
      </c>
      <c r="B22" s="50" t="s">
        <v>23</v>
      </c>
      <c r="C22" s="50" t="s">
        <v>28</v>
      </c>
      <c r="D22" s="51" t="s">
        <v>27</v>
      </c>
      <c r="E22" s="21" t="s">
        <v>11</v>
      </c>
      <c r="F22" s="24">
        <f t="shared" si="3"/>
        <v>0</v>
      </c>
      <c r="G22" s="24">
        <f t="shared" ref="G22:I22" si="5">G23+G24+G25+G26</f>
        <v>0</v>
      </c>
      <c r="H22" s="24">
        <f t="shared" si="5"/>
        <v>0</v>
      </c>
      <c r="I22" s="24">
        <f t="shared" si="5"/>
        <v>0</v>
      </c>
      <c r="J22" s="46" t="s">
        <v>17</v>
      </c>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row>
    <row r="23" spans="1:54" ht="21.95" customHeight="1" x14ac:dyDescent="0.25">
      <c r="A23" s="44"/>
      <c r="B23" s="50"/>
      <c r="C23" s="50"/>
      <c r="D23" s="51"/>
      <c r="E23" s="13" t="s">
        <v>3</v>
      </c>
      <c r="F23" s="24">
        <f t="shared" si="3"/>
        <v>0</v>
      </c>
      <c r="G23" s="23"/>
      <c r="H23" s="23"/>
      <c r="I23" s="23"/>
      <c r="J23" s="46"/>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row>
    <row r="24" spans="1:54" ht="15.75" customHeight="1" x14ac:dyDescent="0.25">
      <c r="A24" s="44"/>
      <c r="B24" s="50"/>
      <c r="C24" s="50"/>
      <c r="D24" s="51"/>
      <c r="E24" s="13" t="s">
        <v>4</v>
      </c>
      <c r="F24" s="24">
        <f t="shared" si="3"/>
        <v>0</v>
      </c>
      <c r="G24" s="23"/>
      <c r="H24" s="23"/>
      <c r="I24" s="23"/>
      <c r="J24" s="46"/>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row>
    <row r="25" spans="1:54" ht="17.25" customHeight="1" x14ac:dyDescent="0.25">
      <c r="A25" s="44"/>
      <c r="B25" s="50"/>
      <c r="C25" s="50"/>
      <c r="D25" s="51"/>
      <c r="E25" s="14" t="s">
        <v>5</v>
      </c>
      <c r="F25" s="24">
        <f t="shared" si="3"/>
        <v>0</v>
      </c>
      <c r="G25" s="23"/>
      <c r="H25" s="23"/>
      <c r="I25" s="23"/>
      <c r="J25" s="46"/>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row>
    <row r="26" spans="1:54" ht="49.5" customHeight="1" x14ac:dyDescent="0.25">
      <c r="A26" s="44"/>
      <c r="B26" s="50"/>
      <c r="C26" s="50"/>
      <c r="D26" s="51"/>
      <c r="E26" s="14" t="s">
        <v>6</v>
      </c>
      <c r="F26" s="24">
        <f t="shared" si="3"/>
        <v>0</v>
      </c>
      <c r="G26" s="23"/>
      <c r="H26" s="23"/>
      <c r="I26" s="23"/>
      <c r="J26" s="46"/>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row>
    <row r="27" spans="1:54" ht="18" customHeight="1" x14ac:dyDescent="0.25">
      <c r="A27" s="44"/>
      <c r="B27" s="52" t="s">
        <v>24</v>
      </c>
      <c r="C27" s="52" t="s">
        <v>31</v>
      </c>
      <c r="D27" s="51" t="s">
        <v>27</v>
      </c>
      <c r="E27" s="21" t="s">
        <v>11</v>
      </c>
      <c r="F27" s="24">
        <f t="shared" si="3"/>
        <v>0</v>
      </c>
      <c r="G27" s="24">
        <f t="shared" ref="G27:I27" si="6">G28+G29+G30+G31</f>
        <v>0</v>
      </c>
      <c r="H27" s="24">
        <f t="shared" si="6"/>
        <v>0</v>
      </c>
      <c r="I27" s="24">
        <f t="shared" si="6"/>
        <v>0</v>
      </c>
      <c r="J27" s="46" t="s">
        <v>17</v>
      </c>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row>
    <row r="28" spans="1:54" ht="18" customHeight="1" x14ac:dyDescent="0.25">
      <c r="A28" s="44"/>
      <c r="B28" s="52"/>
      <c r="C28" s="52"/>
      <c r="D28" s="51"/>
      <c r="E28" s="13" t="s">
        <v>3</v>
      </c>
      <c r="F28" s="24">
        <f t="shared" si="3"/>
        <v>0</v>
      </c>
      <c r="G28" s="23"/>
      <c r="H28" s="23"/>
      <c r="I28" s="23"/>
      <c r="J28" s="46"/>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row>
    <row r="29" spans="1:54" ht="15" customHeight="1" x14ac:dyDescent="0.25">
      <c r="A29" s="44"/>
      <c r="B29" s="52"/>
      <c r="C29" s="52"/>
      <c r="D29" s="51"/>
      <c r="E29" s="13" t="s">
        <v>4</v>
      </c>
      <c r="F29" s="24">
        <f t="shared" si="3"/>
        <v>0</v>
      </c>
      <c r="G29" s="23"/>
      <c r="H29" s="23"/>
      <c r="I29" s="23"/>
      <c r="J29" s="46"/>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row>
    <row r="30" spans="1:54" ht="18" customHeight="1" x14ac:dyDescent="0.25">
      <c r="A30" s="44"/>
      <c r="B30" s="52"/>
      <c r="C30" s="52"/>
      <c r="D30" s="51"/>
      <c r="E30" s="14" t="s">
        <v>5</v>
      </c>
      <c r="F30" s="24">
        <f t="shared" si="3"/>
        <v>0</v>
      </c>
      <c r="G30" s="23"/>
      <c r="H30" s="23"/>
      <c r="I30" s="23"/>
      <c r="J30" s="46"/>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row>
    <row r="31" spans="1:54" ht="36.75" customHeight="1" x14ac:dyDescent="0.25">
      <c r="A31" s="44"/>
      <c r="B31" s="52"/>
      <c r="C31" s="52"/>
      <c r="D31" s="51"/>
      <c r="E31" s="14" t="s">
        <v>6</v>
      </c>
      <c r="F31" s="24">
        <f t="shared" si="3"/>
        <v>0</v>
      </c>
      <c r="G31" s="23"/>
      <c r="H31" s="23"/>
      <c r="I31" s="23"/>
      <c r="J31" s="46"/>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row>
    <row r="32" spans="1:54" ht="21.95" customHeight="1" x14ac:dyDescent="0.25">
      <c r="A32" s="44"/>
      <c r="B32" s="52" t="s">
        <v>36</v>
      </c>
      <c r="C32" s="52" t="s">
        <v>30</v>
      </c>
      <c r="D32" s="46" t="s">
        <v>14</v>
      </c>
      <c r="E32" s="21" t="s">
        <v>11</v>
      </c>
      <c r="F32" s="24">
        <f t="shared" si="3"/>
        <v>0</v>
      </c>
      <c r="G32" s="24">
        <f t="shared" ref="G32:I32" si="7">G33+G34+G35+G36</f>
        <v>0</v>
      </c>
      <c r="H32" s="24">
        <f t="shared" si="7"/>
        <v>0</v>
      </c>
      <c r="I32" s="24">
        <f t="shared" si="7"/>
        <v>0</v>
      </c>
      <c r="J32" s="46" t="s">
        <v>17</v>
      </c>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row>
    <row r="33" spans="1:54" ht="16.5" customHeight="1" x14ac:dyDescent="0.25">
      <c r="A33" s="44"/>
      <c r="B33" s="52"/>
      <c r="C33" s="52"/>
      <c r="D33" s="46"/>
      <c r="E33" s="13" t="s">
        <v>3</v>
      </c>
      <c r="F33" s="24">
        <f t="shared" si="3"/>
        <v>0</v>
      </c>
      <c r="G33" s="23"/>
      <c r="H33" s="23"/>
      <c r="I33" s="23"/>
      <c r="J33" s="46"/>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row>
    <row r="34" spans="1:54" ht="17.25" customHeight="1" x14ac:dyDescent="0.25">
      <c r="A34" s="44"/>
      <c r="B34" s="52"/>
      <c r="C34" s="52"/>
      <c r="D34" s="46"/>
      <c r="E34" s="13" t="s">
        <v>4</v>
      </c>
      <c r="F34" s="24">
        <f t="shared" si="3"/>
        <v>0</v>
      </c>
      <c r="G34" s="23"/>
      <c r="H34" s="23"/>
      <c r="I34" s="23"/>
      <c r="J34" s="46"/>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row>
    <row r="35" spans="1:54" ht="16.5" customHeight="1" x14ac:dyDescent="0.25">
      <c r="A35" s="44"/>
      <c r="B35" s="52"/>
      <c r="C35" s="52"/>
      <c r="D35" s="46"/>
      <c r="E35" s="14" t="s">
        <v>5</v>
      </c>
      <c r="F35" s="24">
        <f t="shared" si="3"/>
        <v>0</v>
      </c>
      <c r="G35" s="23"/>
      <c r="H35" s="23"/>
      <c r="I35" s="23"/>
      <c r="J35" s="46"/>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row>
    <row r="36" spans="1:54" ht="35.25" customHeight="1" x14ac:dyDescent="0.25">
      <c r="A36" s="44"/>
      <c r="B36" s="52"/>
      <c r="C36" s="52"/>
      <c r="D36" s="46"/>
      <c r="E36" s="14" t="s">
        <v>6</v>
      </c>
      <c r="F36" s="24">
        <f t="shared" si="3"/>
        <v>0</v>
      </c>
      <c r="G36" s="23"/>
      <c r="H36" s="23"/>
      <c r="I36" s="23"/>
      <c r="J36" s="46"/>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row>
    <row r="37" spans="1:54" ht="22.5" customHeight="1" x14ac:dyDescent="0.25">
      <c r="A37" s="44"/>
      <c r="B37" s="52" t="s">
        <v>25</v>
      </c>
      <c r="C37" s="52" t="s">
        <v>35</v>
      </c>
      <c r="D37" s="51" t="s">
        <v>27</v>
      </c>
      <c r="E37" s="21" t="s">
        <v>11</v>
      </c>
      <c r="F37" s="24">
        <f t="shared" si="3"/>
        <v>0</v>
      </c>
      <c r="G37" s="24">
        <f t="shared" ref="G37:I37" si="8">G38+G39+G40+G41</f>
        <v>0</v>
      </c>
      <c r="H37" s="24">
        <f t="shared" si="8"/>
        <v>0</v>
      </c>
      <c r="I37" s="24">
        <f t="shared" si="8"/>
        <v>0</v>
      </c>
      <c r="J37" s="46" t="s">
        <v>39</v>
      </c>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row>
    <row r="38" spans="1:54" ht="18.75" customHeight="1" x14ac:dyDescent="0.25">
      <c r="A38" s="44"/>
      <c r="B38" s="52"/>
      <c r="C38" s="52"/>
      <c r="D38" s="51"/>
      <c r="E38" s="13" t="s">
        <v>3</v>
      </c>
      <c r="F38" s="24">
        <f t="shared" si="3"/>
        <v>0</v>
      </c>
      <c r="G38" s="23"/>
      <c r="H38" s="23"/>
      <c r="I38" s="23"/>
      <c r="J38" s="46"/>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row>
    <row r="39" spans="1:54" ht="21" customHeight="1" x14ac:dyDescent="0.25">
      <c r="A39" s="44"/>
      <c r="B39" s="52"/>
      <c r="C39" s="52"/>
      <c r="D39" s="51"/>
      <c r="E39" s="13" t="s">
        <v>4</v>
      </c>
      <c r="F39" s="24">
        <f t="shared" si="3"/>
        <v>0</v>
      </c>
      <c r="G39" s="23"/>
      <c r="H39" s="23"/>
      <c r="I39" s="23"/>
      <c r="J39" s="46"/>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row>
    <row r="40" spans="1:54" ht="21" customHeight="1" x14ac:dyDescent="0.25">
      <c r="A40" s="44"/>
      <c r="B40" s="52"/>
      <c r="C40" s="52"/>
      <c r="D40" s="51"/>
      <c r="E40" s="14" t="s">
        <v>5</v>
      </c>
      <c r="F40" s="24">
        <f t="shared" si="3"/>
        <v>0</v>
      </c>
      <c r="G40" s="23"/>
      <c r="H40" s="23"/>
      <c r="I40" s="23"/>
      <c r="J40" s="46"/>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row>
    <row r="41" spans="1:54" ht="82.5" customHeight="1" x14ac:dyDescent="0.25">
      <c r="A41" s="44"/>
      <c r="B41" s="52"/>
      <c r="C41" s="52"/>
      <c r="D41" s="51"/>
      <c r="E41" s="14" t="s">
        <v>6</v>
      </c>
      <c r="F41" s="24">
        <f t="shared" si="3"/>
        <v>0</v>
      </c>
      <c r="G41" s="23"/>
      <c r="H41" s="23"/>
      <c r="I41" s="23"/>
      <c r="J41" s="46"/>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row>
    <row r="42" spans="1:54" ht="18" customHeight="1" x14ac:dyDescent="0.25">
      <c r="A42" s="44"/>
      <c r="B42" s="52" t="s">
        <v>26</v>
      </c>
      <c r="C42" s="52" t="s">
        <v>18</v>
      </c>
      <c r="D42" s="46" t="s">
        <v>15</v>
      </c>
      <c r="E42" s="21" t="s">
        <v>11</v>
      </c>
      <c r="F42" s="24">
        <f>G42+H42+I42</f>
        <v>180000</v>
      </c>
      <c r="G42" s="24">
        <f>G45</f>
        <v>60000</v>
      </c>
      <c r="H42" s="24">
        <f>H45</f>
        <v>60000</v>
      </c>
      <c r="I42" s="24">
        <f>I45</f>
        <v>60000</v>
      </c>
      <c r="J42" s="46" t="s">
        <v>40</v>
      </c>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row>
    <row r="43" spans="1:54" ht="18" customHeight="1" x14ac:dyDescent="0.25">
      <c r="A43" s="44"/>
      <c r="B43" s="52"/>
      <c r="C43" s="52"/>
      <c r="D43" s="46"/>
      <c r="E43" s="13" t="s">
        <v>3</v>
      </c>
      <c r="F43" s="24">
        <f t="shared" si="3"/>
        <v>0</v>
      </c>
      <c r="G43" s="23"/>
      <c r="H43" s="23"/>
      <c r="I43" s="23"/>
      <c r="J43" s="46"/>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row>
    <row r="44" spans="1:54" ht="18" customHeight="1" x14ac:dyDescent="0.25">
      <c r="A44" s="44"/>
      <c r="B44" s="52"/>
      <c r="C44" s="52"/>
      <c r="D44" s="46"/>
      <c r="E44" s="13" t="s">
        <v>4</v>
      </c>
      <c r="F44" s="24">
        <f t="shared" si="3"/>
        <v>0</v>
      </c>
      <c r="G44" s="23"/>
      <c r="H44" s="23"/>
      <c r="I44" s="23"/>
      <c r="J44" s="46"/>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row>
    <row r="45" spans="1:54" ht="18" customHeight="1" x14ac:dyDescent="0.25">
      <c r="A45" s="44"/>
      <c r="B45" s="52"/>
      <c r="C45" s="52"/>
      <c r="D45" s="46"/>
      <c r="E45" s="14" t="s">
        <v>5</v>
      </c>
      <c r="F45" s="24">
        <f t="shared" si="3"/>
        <v>180000</v>
      </c>
      <c r="G45" s="23">
        <v>60000</v>
      </c>
      <c r="H45" s="23">
        <v>60000</v>
      </c>
      <c r="I45" s="23">
        <v>60000</v>
      </c>
      <c r="J45" s="46"/>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row>
    <row r="46" spans="1:54" ht="156" customHeight="1" x14ac:dyDescent="0.25">
      <c r="A46" s="45"/>
      <c r="B46" s="52"/>
      <c r="C46" s="52"/>
      <c r="D46" s="46"/>
      <c r="E46" s="14" t="s">
        <v>6</v>
      </c>
      <c r="F46" s="24">
        <f>G46+H46+I46</f>
        <v>0</v>
      </c>
      <c r="G46" s="23"/>
      <c r="H46" s="23"/>
      <c r="I46" s="23"/>
      <c r="J46" s="46"/>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row>
    <row r="47" spans="1:54" ht="18" customHeight="1" x14ac:dyDescent="0.25">
      <c r="A47" s="33"/>
      <c r="B47" s="52" t="s">
        <v>37</v>
      </c>
      <c r="C47" s="52" t="s">
        <v>28</v>
      </c>
      <c r="D47" s="46" t="s">
        <v>16</v>
      </c>
      <c r="E47" s="21" t="s">
        <v>11</v>
      </c>
      <c r="F47" s="24">
        <f>G47+H47+I47</f>
        <v>3538000</v>
      </c>
      <c r="G47" s="24">
        <f>G50</f>
        <v>1238000</v>
      </c>
      <c r="H47" s="24">
        <v>2000000</v>
      </c>
      <c r="I47" s="24">
        <f>I50</f>
        <v>300000</v>
      </c>
      <c r="J47" s="47" t="s">
        <v>40</v>
      </c>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row>
    <row r="48" spans="1:54" ht="18" customHeight="1" x14ac:dyDescent="0.25">
      <c r="A48" s="34"/>
      <c r="B48" s="52"/>
      <c r="C48" s="52"/>
      <c r="D48" s="46"/>
      <c r="E48" s="13" t="s">
        <v>3</v>
      </c>
      <c r="F48" s="24">
        <f t="shared" si="3"/>
        <v>0</v>
      </c>
      <c r="G48" s="23"/>
      <c r="H48" s="23"/>
      <c r="I48" s="23"/>
      <c r="J48" s="48"/>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row>
    <row r="49" spans="1:54" ht="19.5" customHeight="1" x14ac:dyDescent="0.25">
      <c r="A49" s="34"/>
      <c r="B49" s="52"/>
      <c r="C49" s="52"/>
      <c r="D49" s="46"/>
      <c r="E49" s="13" t="s">
        <v>4</v>
      </c>
      <c r="F49" s="24">
        <f t="shared" si="3"/>
        <v>0</v>
      </c>
      <c r="G49" s="23"/>
      <c r="H49" s="23"/>
      <c r="I49" s="23"/>
      <c r="J49" s="48"/>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row>
    <row r="50" spans="1:54" ht="16.5" customHeight="1" x14ac:dyDescent="0.25">
      <c r="A50" s="34"/>
      <c r="B50" s="52"/>
      <c r="C50" s="52"/>
      <c r="D50" s="46"/>
      <c r="E50" s="14" t="s">
        <v>5</v>
      </c>
      <c r="F50" s="24">
        <f>G50+H50+I50</f>
        <v>3538000</v>
      </c>
      <c r="G50" s="35">
        <v>1238000</v>
      </c>
      <c r="H50" s="23">
        <v>2000000</v>
      </c>
      <c r="I50" s="23">
        <v>300000</v>
      </c>
      <c r="J50" s="48"/>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row>
    <row r="51" spans="1:54" ht="124.5" customHeight="1" x14ac:dyDescent="0.25">
      <c r="A51" s="34"/>
      <c r="B51" s="52"/>
      <c r="C51" s="52"/>
      <c r="D51" s="46"/>
      <c r="E51" s="14" t="s">
        <v>6</v>
      </c>
      <c r="F51" s="24">
        <f t="shared" si="3"/>
        <v>0</v>
      </c>
      <c r="G51" s="23"/>
      <c r="H51" s="23"/>
      <c r="I51" s="23"/>
      <c r="J51" s="49"/>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row>
    <row r="52" spans="1:54" ht="18" customHeight="1" x14ac:dyDescent="0.25">
      <c r="A52" s="34"/>
      <c r="B52" s="52" t="s">
        <v>43</v>
      </c>
      <c r="C52" s="52" t="s">
        <v>28</v>
      </c>
      <c r="D52" s="51" t="s">
        <v>27</v>
      </c>
      <c r="E52" s="21" t="s">
        <v>11</v>
      </c>
      <c r="F52" s="24">
        <f>G52+H52+I52</f>
        <v>544025</v>
      </c>
      <c r="G52" s="24">
        <f>G55</f>
        <v>355295</v>
      </c>
      <c r="H52" s="24">
        <f>H55</f>
        <v>98730</v>
      </c>
      <c r="I52" s="24">
        <f>I55</f>
        <v>90000</v>
      </c>
      <c r="J52" s="46" t="s">
        <v>17</v>
      </c>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row>
    <row r="53" spans="1:54" ht="15.75" customHeight="1" x14ac:dyDescent="0.25">
      <c r="A53" s="34"/>
      <c r="B53" s="52"/>
      <c r="C53" s="52"/>
      <c r="D53" s="51"/>
      <c r="E53" s="13" t="s">
        <v>3</v>
      </c>
      <c r="F53" s="24">
        <f t="shared" si="3"/>
        <v>0</v>
      </c>
      <c r="G53" s="23"/>
      <c r="H53" s="23"/>
      <c r="I53" s="23"/>
      <c r="J53" s="46"/>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row>
    <row r="54" spans="1:54" ht="15" customHeight="1" x14ac:dyDescent="0.25">
      <c r="A54" s="34"/>
      <c r="B54" s="52"/>
      <c r="C54" s="52"/>
      <c r="D54" s="51"/>
      <c r="E54" s="13" t="s">
        <v>4</v>
      </c>
      <c r="F54" s="24">
        <f t="shared" si="3"/>
        <v>0</v>
      </c>
      <c r="G54" s="23"/>
      <c r="H54" s="23"/>
      <c r="I54" s="23"/>
      <c r="J54" s="46"/>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row>
    <row r="55" spans="1:54" ht="17.25" customHeight="1" x14ac:dyDescent="0.25">
      <c r="A55" s="34"/>
      <c r="B55" s="52"/>
      <c r="C55" s="52"/>
      <c r="D55" s="51"/>
      <c r="E55" s="14" t="s">
        <v>5</v>
      </c>
      <c r="F55" s="24">
        <f>G55+H55+I55</f>
        <v>544025</v>
      </c>
      <c r="G55" s="35">
        <v>355295</v>
      </c>
      <c r="H55" s="23">
        <v>98730</v>
      </c>
      <c r="I55" s="23">
        <v>90000</v>
      </c>
      <c r="J55" s="46"/>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row>
    <row r="56" spans="1:54" ht="24" customHeight="1" x14ac:dyDescent="0.25">
      <c r="A56" s="34"/>
      <c r="B56" s="52"/>
      <c r="C56" s="52"/>
      <c r="D56" s="51"/>
      <c r="E56" s="14" t="s">
        <v>6</v>
      </c>
      <c r="F56" s="24">
        <f t="shared" si="3"/>
        <v>0</v>
      </c>
      <c r="G56" s="23"/>
      <c r="H56" s="23"/>
      <c r="I56" s="23"/>
      <c r="J56" s="46"/>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row>
    <row r="57" spans="1:54" ht="18.75" customHeight="1" x14ac:dyDescent="0.25">
      <c r="A57" s="34"/>
      <c r="B57" s="52" t="s">
        <v>47</v>
      </c>
      <c r="C57" s="52" t="s">
        <v>29</v>
      </c>
      <c r="D57" s="51" t="s">
        <v>27</v>
      </c>
      <c r="E57" s="21" t="s">
        <v>11</v>
      </c>
      <c r="F57" s="24">
        <f>G57+H57+I57</f>
        <v>1534000</v>
      </c>
      <c r="G57" s="24">
        <v>1534000</v>
      </c>
      <c r="H57" s="24">
        <f t="shared" ref="H57:I57" si="9">H58+H59+H60+H61</f>
        <v>0</v>
      </c>
      <c r="I57" s="24">
        <f t="shared" si="9"/>
        <v>0</v>
      </c>
      <c r="J57" s="46" t="s">
        <v>19</v>
      </c>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row>
    <row r="58" spans="1:54" ht="18.75" customHeight="1" x14ac:dyDescent="0.25">
      <c r="A58" s="34"/>
      <c r="B58" s="52"/>
      <c r="C58" s="52"/>
      <c r="D58" s="51"/>
      <c r="E58" s="13" t="s">
        <v>3</v>
      </c>
      <c r="F58" s="24">
        <f t="shared" si="3"/>
        <v>0</v>
      </c>
      <c r="G58" s="23"/>
      <c r="H58" s="23"/>
      <c r="I58" s="23"/>
      <c r="J58" s="46"/>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row>
    <row r="59" spans="1:54" ht="18" customHeight="1" x14ac:dyDescent="0.25">
      <c r="A59" s="34"/>
      <c r="B59" s="52"/>
      <c r="C59" s="52"/>
      <c r="D59" s="51"/>
      <c r="E59" s="13" t="s">
        <v>4</v>
      </c>
      <c r="F59" s="24">
        <f t="shared" si="3"/>
        <v>0</v>
      </c>
      <c r="G59" s="23"/>
      <c r="H59" s="23"/>
      <c r="I59" s="23"/>
      <c r="J59" s="46"/>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row>
    <row r="60" spans="1:54" ht="15.75" customHeight="1" x14ac:dyDescent="0.25">
      <c r="A60" s="34"/>
      <c r="B60" s="52"/>
      <c r="C60" s="52"/>
      <c r="D60" s="51"/>
      <c r="E60" s="14" t="s">
        <v>5</v>
      </c>
      <c r="F60" s="24">
        <f>G60+H60+I60</f>
        <v>1534000</v>
      </c>
      <c r="G60" s="23">
        <v>1534000</v>
      </c>
      <c r="H60" s="23">
        <v>0</v>
      </c>
      <c r="I60" s="23">
        <v>0</v>
      </c>
      <c r="J60" s="46"/>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row>
    <row r="61" spans="1:54" ht="96.75" customHeight="1" x14ac:dyDescent="0.25">
      <c r="A61" s="34"/>
      <c r="B61" s="52"/>
      <c r="C61" s="52"/>
      <c r="D61" s="51"/>
      <c r="E61" s="14" t="s">
        <v>6</v>
      </c>
      <c r="F61" s="24">
        <f t="shared" si="3"/>
        <v>0</v>
      </c>
      <c r="G61" s="23"/>
      <c r="H61" s="23"/>
      <c r="I61" s="23"/>
      <c r="J61" s="46"/>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row>
    <row r="62" spans="1:54" ht="15" customHeight="1" x14ac:dyDescent="0.25">
      <c r="A62" s="56"/>
      <c r="B62" s="56"/>
      <c r="C62" s="56"/>
      <c r="D62" s="57"/>
      <c r="E62" s="17" t="s">
        <v>11</v>
      </c>
      <c r="F62" s="40">
        <f>F7+F12+F17+F22+F27+F32+F37+F42+F47+F52+F57</f>
        <v>5796025</v>
      </c>
      <c r="G62" s="40">
        <f>G7+G12+G17+G22+G27+G32+G37+G42+G52+G57+G47</f>
        <v>3187295</v>
      </c>
      <c r="H62" s="40">
        <f>H7+H12+H17+H22+H27+H32+H37+H42+H52+H57+H47</f>
        <v>2158730</v>
      </c>
      <c r="I62" s="40">
        <f>I7+I12+I17+I22+I27+I32+I42+I47+I52+I57</f>
        <v>450000</v>
      </c>
      <c r="J62" s="55"/>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row>
    <row r="63" spans="1:54" ht="15" customHeight="1" x14ac:dyDescent="0.25">
      <c r="A63" s="57"/>
      <c r="B63" s="57"/>
      <c r="C63" s="57"/>
      <c r="D63" s="57"/>
      <c r="E63" s="18" t="s">
        <v>3</v>
      </c>
      <c r="F63" s="5">
        <f>F8+F13+F18+F23+F28+F33+F38+F43+F48+F53+F58</f>
        <v>0</v>
      </c>
      <c r="G63" s="31"/>
      <c r="H63" s="38"/>
      <c r="I63" s="30"/>
      <c r="J63" s="55"/>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row>
    <row r="64" spans="1:54" ht="15" customHeight="1" x14ac:dyDescent="0.25">
      <c r="A64" s="57"/>
      <c r="B64" s="57"/>
      <c r="C64" s="57"/>
      <c r="D64" s="57"/>
      <c r="E64" s="18" t="s">
        <v>4</v>
      </c>
      <c r="F64" s="5">
        <f>G64+H64+I64</f>
        <v>0</v>
      </c>
      <c r="G64" s="31"/>
      <c r="H64" s="38"/>
      <c r="I64" s="30"/>
      <c r="J64" s="55"/>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row>
    <row r="65" spans="1:54" ht="15" customHeight="1" x14ac:dyDescent="0.25">
      <c r="A65" s="57"/>
      <c r="B65" s="57"/>
      <c r="C65" s="57"/>
      <c r="D65" s="57"/>
      <c r="E65" s="18" t="s">
        <v>5</v>
      </c>
      <c r="F65" s="40">
        <f>F10+F15+F20+F25+F30+F35+F40+F45+F50+F55+F60</f>
        <v>5796025</v>
      </c>
      <c r="G65" s="41">
        <f>G10+G15+G20+G25+G30+G35+G40+G45+G50+G55+G60</f>
        <v>3187295</v>
      </c>
      <c r="H65" s="42">
        <f>H10+H15+H20+H25+H30+H35+H40+H45+H50+H55+H60</f>
        <v>2158730</v>
      </c>
      <c r="I65" s="40">
        <f t="shared" ref="I65" si="10">I10+I15+I20+I25+I30+I35+I45+I50+I55+I60</f>
        <v>450000</v>
      </c>
      <c r="J65" s="55"/>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row>
    <row r="66" spans="1:54" ht="16.5" customHeight="1" x14ac:dyDescent="0.25">
      <c r="A66" s="57"/>
      <c r="B66" s="57"/>
      <c r="C66" s="57"/>
      <c r="D66" s="57"/>
      <c r="E66" s="19" t="s">
        <v>6</v>
      </c>
      <c r="F66" s="5">
        <f>G66+H66+I66</f>
        <v>0</v>
      </c>
      <c r="G66" s="6"/>
      <c r="H66" s="39"/>
      <c r="I66" s="6"/>
      <c r="J66" s="55"/>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row>
    <row r="67" spans="1:54" ht="1.5" customHeight="1" x14ac:dyDescent="0.25">
      <c r="A67" s="25"/>
      <c r="B67" s="25"/>
      <c r="C67" s="25"/>
      <c r="D67" s="25"/>
      <c r="E67" s="26"/>
      <c r="F67" s="27"/>
      <c r="G67" s="28"/>
      <c r="H67" s="28"/>
      <c r="I67" s="28"/>
      <c r="J67" s="29"/>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row>
    <row r="68" spans="1:54" ht="33.75" customHeight="1" x14ac:dyDescent="0.25">
      <c r="A68" s="58" t="s">
        <v>20</v>
      </c>
      <c r="B68" s="58"/>
      <c r="C68" s="58"/>
      <c r="D68" s="58"/>
      <c r="E68" s="58"/>
      <c r="F68" s="58"/>
      <c r="G68" s="58"/>
      <c r="H68" s="58"/>
      <c r="I68" s="58"/>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row>
    <row r="69" spans="1:54" ht="15.75" x14ac:dyDescent="0.25">
      <c r="A69" s="1"/>
      <c r="B69" s="1"/>
      <c r="C69" s="1"/>
      <c r="D69" s="1"/>
      <c r="E69" s="4"/>
      <c r="F69" s="4"/>
      <c r="G69" s="4"/>
      <c r="H69" s="4"/>
      <c r="I69" s="4"/>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row>
    <row r="70" spans="1:54" ht="15.75" x14ac:dyDescent="0.25">
      <c r="A70" s="1"/>
      <c r="B70" s="1"/>
      <c r="C70" s="1"/>
      <c r="D70" s="1"/>
      <c r="E70" s="4"/>
      <c r="F70" s="4"/>
      <c r="G70" s="4"/>
      <c r="H70" s="4"/>
      <c r="I70" s="4"/>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row>
    <row r="71" spans="1:54" ht="15.75" x14ac:dyDescent="0.25">
      <c r="A71" s="1"/>
      <c r="B71" s="1"/>
      <c r="C71" s="1"/>
      <c r="D71" s="1"/>
      <c r="E71" s="4"/>
      <c r="F71" s="4"/>
      <c r="G71" s="4"/>
      <c r="H71" s="4"/>
      <c r="I71" s="4"/>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row>
    <row r="72" spans="1:54" ht="15.75" x14ac:dyDescent="0.25">
      <c r="A72" s="1"/>
      <c r="B72" s="1"/>
      <c r="D72" s="8"/>
      <c r="E72" s="4"/>
      <c r="F72" s="4"/>
      <c r="G72" s="4"/>
      <c r="H72" s="4"/>
      <c r="I72" s="4"/>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row>
    <row r="73" spans="1:54" ht="15.75" x14ac:dyDescent="0.25">
      <c r="A73" s="1"/>
      <c r="B73" s="1"/>
      <c r="C73" s="1"/>
      <c r="D73" s="1"/>
      <c r="E73" s="4"/>
      <c r="F73" s="4"/>
      <c r="G73" s="4"/>
      <c r="H73" s="4"/>
      <c r="I73" s="4"/>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row>
    <row r="74" spans="1:54" ht="15.75" x14ac:dyDescent="0.25">
      <c r="A74" s="1"/>
      <c r="B74" s="1"/>
      <c r="C74" s="1"/>
      <c r="D74" s="1"/>
      <c r="E74" s="4"/>
      <c r="F74" s="4"/>
      <c r="G74" s="4"/>
      <c r="H74" s="4"/>
      <c r="I74" s="4"/>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row>
    <row r="75" spans="1:54" ht="15.75" x14ac:dyDescent="0.25">
      <c r="A75" s="1"/>
      <c r="B75" s="1"/>
      <c r="C75" s="1"/>
      <c r="D75" s="1"/>
      <c r="E75" s="4"/>
      <c r="F75" s="4"/>
      <c r="G75" s="4"/>
      <c r="H75" s="4"/>
      <c r="I75" s="4"/>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row>
    <row r="76" spans="1:54" ht="15.75" x14ac:dyDescent="0.25">
      <c r="A76" s="1"/>
      <c r="B76" s="1"/>
      <c r="C76" s="1"/>
      <c r="D76" s="1"/>
      <c r="E76" s="4"/>
      <c r="F76" s="4"/>
      <c r="G76" s="4"/>
      <c r="H76" s="4"/>
      <c r="I76" s="4"/>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row>
    <row r="77" spans="1:54" ht="15.75" x14ac:dyDescent="0.25">
      <c r="A77" s="1"/>
      <c r="B77" s="1"/>
      <c r="C77" s="1"/>
      <c r="D77" s="1"/>
      <c r="E77" s="4"/>
      <c r="F77" s="4"/>
      <c r="G77" s="4"/>
      <c r="H77" s="4"/>
      <c r="I77" s="4"/>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row>
    <row r="78" spans="1:54" ht="15.75" x14ac:dyDescent="0.25">
      <c r="A78" s="1"/>
      <c r="B78" s="1"/>
      <c r="C78" s="1"/>
      <c r="D78" s="1"/>
      <c r="E78" s="4"/>
      <c r="F78" s="4"/>
      <c r="G78" s="4"/>
      <c r="H78" s="4"/>
      <c r="I78" s="4"/>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row>
    <row r="79" spans="1:54" ht="15.75" x14ac:dyDescent="0.25">
      <c r="A79" s="1"/>
      <c r="B79" s="1"/>
      <c r="C79" s="1"/>
      <c r="D79" s="1"/>
      <c r="E79" s="4"/>
      <c r="F79" s="4"/>
      <c r="G79" s="4"/>
      <c r="H79" s="4"/>
      <c r="I79" s="4"/>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row>
    <row r="80" spans="1:54" ht="15.75" x14ac:dyDescent="0.25">
      <c r="A80" s="1"/>
      <c r="B80" s="1"/>
      <c r="C80" s="1"/>
      <c r="D80" s="1"/>
      <c r="E80" s="4"/>
      <c r="F80" s="4"/>
      <c r="G80" s="4"/>
      <c r="H80" s="4"/>
      <c r="I80" s="4"/>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row>
    <row r="81" spans="1:54" ht="15.75" x14ac:dyDescent="0.25">
      <c r="A81" s="1"/>
      <c r="B81" s="1"/>
      <c r="C81" s="1"/>
      <c r="D81" s="1"/>
      <c r="E81" s="4"/>
      <c r="F81" s="4"/>
      <c r="G81" s="4"/>
      <c r="H81" s="4"/>
      <c r="I81" s="4"/>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row>
    <row r="82" spans="1:54" ht="15.75" x14ac:dyDescent="0.25">
      <c r="A82" s="1"/>
      <c r="B82" s="1"/>
      <c r="C82" s="1"/>
      <c r="D82" s="1"/>
      <c r="E82" s="4"/>
      <c r="F82" s="4"/>
      <c r="G82" s="4"/>
      <c r="H82" s="4"/>
      <c r="I82" s="4"/>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row>
    <row r="83" spans="1:54" ht="15.75" x14ac:dyDescent="0.25">
      <c r="A83" s="1"/>
      <c r="B83" s="1"/>
      <c r="C83" s="1"/>
      <c r="D83" s="1"/>
      <c r="E83" s="4"/>
      <c r="F83" s="4"/>
      <c r="G83" s="4"/>
      <c r="H83" s="4"/>
      <c r="I83" s="4"/>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row>
    <row r="84" spans="1:54" ht="15.75" x14ac:dyDescent="0.25">
      <c r="A84" s="1"/>
      <c r="B84" s="1"/>
      <c r="C84" s="1"/>
      <c r="D84" s="1"/>
      <c r="E84" s="4"/>
      <c r="F84" s="4"/>
      <c r="G84" s="4"/>
      <c r="H84" s="4"/>
      <c r="I84" s="4"/>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row>
    <row r="85" spans="1:54" ht="15.75" x14ac:dyDescent="0.25">
      <c r="A85" s="1"/>
      <c r="B85" s="1"/>
      <c r="C85" s="1"/>
      <c r="D85" s="1"/>
      <c r="E85" s="4"/>
      <c r="F85" s="4"/>
      <c r="G85" s="4"/>
      <c r="H85" s="4"/>
      <c r="I85" s="4"/>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row>
    <row r="86" spans="1:54" ht="15.75" x14ac:dyDescent="0.25">
      <c r="A86" s="1"/>
      <c r="B86" s="1"/>
      <c r="C86" s="1"/>
      <c r="D86" s="1"/>
      <c r="E86" s="4"/>
      <c r="F86" s="4"/>
      <c r="G86" s="4"/>
      <c r="H86" s="4"/>
      <c r="I86" s="4"/>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row>
    <row r="87" spans="1:54" ht="15.75" x14ac:dyDescent="0.25">
      <c r="A87" s="1"/>
      <c r="B87" s="1"/>
      <c r="C87" s="1"/>
      <c r="D87" s="1"/>
      <c r="E87" s="4"/>
      <c r="F87" s="4"/>
      <c r="G87" s="4"/>
      <c r="H87" s="4"/>
      <c r="I87" s="4"/>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row>
    <row r="88" spans="1:54" ht="15.75" x14ac:dyDescent="0.25">
      <c r="A88" s="1"/>
      <c r="B88" s="1"/>
      <c r="C88" s="1"/>
      <c r="D88" s="1"/>
      <c r="E88" s="4"/>
      <c r="F88" s="4"/>
      <c r="G88" s="4"/>
      <c r="H88" s="4"/>
      <c r="I88" s="4"/>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row>
    <row r="89" spans="1:54" ht="15.75" x14ac:dyDescent="0.25">
      <c r="A89" s="1"/>
      <c r="B89" s="1"/>
      <c r="C89" s="1"/>
      <c r="D89" s="1"/>
      <c r="E89" s="4"/>
      <c r="F89" s="4"/>
      <c r="G89" s="4"/>
      <c r="H89" s="4"/>
      <c r="I89" s="4"/>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row>
    <row r="90" spans="1:54" ht="15.75" x14ac:dyDescent="0.25">
      <c r="A90" s="1"/>
      <c r="B90" s="1"/>
      <c r="C90" s="1"/>
      <c r="D90" s="1"/>
      <c r="E90" s="4"/>
      <c r="F90" s="4"/>
      <c r="G90" s="4"/>
      <c r="H90" s="4"/>
      <c r="I90" s="4"/>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row>
    <row r="91" spans="1:54" ht="15.75" x14ac:dyDescent="0.25">
      <c r="A91" s="1"/>
      <c r="B91" s="1"/>
      <c r="C91" s="1"/>
      <c r="D91" s="1"/>
      <c r="E91" s="4"/>
      <c r="F91" s="4"/>
      <c r="G91" s="4"/>
      <c r="H91" s="4"/>
      <c r="I91" s="4"/>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row>
    <row r="92" spans="1:54" ht="15.75" x14ac:dyDescent="0.25">
      <c r="A92" s="1"/>
      <c r="B92" s="1"/>
      <c r="C92" s="1"/>
      <c r="D92" s="1"/>
      <c r="E92" s="4"/>
      <c r="F92" s="4"/>
      <c r="G92" s="4"/>
      <c r="H92" s="4"/>
      <c r="I92" s="4"/>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row>
    <row r="93" spans="1:54" ht="15.75" x14ac:dyDescent="0.25">
      <c r="A93" s="1"/>
      <c r="B93" s="1"/>
      <c r="C93" s="1"/>
      <c r="D93" s="1"/>
      <c r="E93" s="4"/>
      <c r="F93" s="4"/>
      <c r="G93" s="4"/>
      <c r="H93" s="4"/>
      <c r="I93" s="4"/>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row>
    <row r="94" spans="1:54" ht="15.75" x14ac:dyDescent="0.25">
      <c r="A94" s="1"/>
      <c r="B94" s="1"/>
      <c r="C94" s="1"/>
      <c r="D94" s="1"/>
      <c r="E94" s="4"/>
      <c r="F94" s="4"/>
      <c r="G94" s="4"/>
      <c r="H94" s="4"/>
      <c r="I94" s="4"/>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row>
    <row r="95" spans="1:54" ht="15.75" x14ac:dyDescent="0.25">
      <c r="A95" s="1"/>
      <c r="B95" s="1"/>
      <c r="C95" s="1"/>
      <c r="D95" s="1"/>
      <c r="E95" s="4"/>
      <c r="F95" s="4"/>
      <c r="G95" s="4"/>
      <c r="H95" s="4"/>
      <c r="I95" s="4"/>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row>
    <row r="96" spans="1:54" ht="15.75" x14ac:dyDescent="0.25">
      <c r="A96" s="1"/>
      <c r="B96" s="1"/>
      <c r="C96" s="1"/>
      <c r="D96" s="1"/>
      <c r="E96" s="4"/>
      <c r="F96" s="4"/>
      <c r="G96" s="4"/>
      <c r="H96" s="4"/>
      <c r="I96" s="4"/>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row>
    <row r="97" spans="1:54" ht="15.75" x14ac:dyDescent="0.25">
      <c r="A97" s="1"/>
      <c r="B97" s="1"/>
      <c r="C97" s="1"/>
      <c r="D97" s="1"/>
      <c r="E97" s="4"/>
      <c r="F97" s="4"/>
      <c r="G97" s="4"/>
      <c r="H97" s="4"/>
      <c r="I97" s="4"/>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row>
    <row r="98" spans="1:54" ht="15.75" x14ac:dyDescent="0.25">
      <c r="A98" s="1"/>
      <c r="B98" s="1"/>
      <c r="C98" s="1"/>
      <c r="D98" s="1"/>
      <c r="E98" s="4"/>
      <c r="F98" s="4"/>
      <c r="G98" s="4"/>
      <c r="H98" s="4"/>
      <c r="I98" s="4"/>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row>
    <row r="99" spans="1:54" ht="15.75" x14ac:dyDescent="0.25">
      <c r="A99" s="1"/>
      <c r="B99" s="1"/>
      <c r="C99" s="1"/>
      <c r="D99" s="1"/>
      <c r="E99" s="4"/>
      <c r="F99" s="4"/>
      <c r="G99" s="4"/>
      <c r="H99" s="4"/>
      <c r="I99" s="4"/>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row>
    <row r="100" spans="1:54" ht="15.75" x14ac:dyDescent="0.25">
      <c r="A100" s="1"/>
      <c r="B100" s="1"/>
      <c r="C100" s="1"/>
      <c r="D100" s="1"/>
      <c r="E100" s="4"/>
      <c r="F100" s="4"/>
      <c r="G100" s="4"/>
      <c r="H100" s="4"/>
      <c r="I100" s="4"/>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row>
    <row r="101" spans="1:54" ht="15.75" x14ac:dyDescent="0.25">
      <c r="A101" s="1"/>
      <c r="B101" s="1"/>
      <c r="C101" s="1"/>
      <c r="D101" s="1"/>
      <c r="E101" s="4"/>
      <c r="F101" s="4"/>
      <c r="G101" s="4"/>
      <c r="H101" s="4"/>
      <c r="I101" s="4"/>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row>
    <row r="102" spans="1:54" ht="15.75" x14ac:dyDescent="0.25">
      <c r="A102" s="1"/>
      <c r="B102" s="1"/>
      <c r="C102" s="1"/>
      <c r="D102" s="1"/>
      <c r="E102" s="4"/>
      <c r="F102" s="4"/>
      <c r="G102" s="4"/>
      <c r="H102" s="4"/>
      <c r="I102" s="4"/>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row>
    <row r="103" spans="1:54" ht="15.75" x14ac:dyDescent="0.25">
      <c r="A103" s="1"/>
      <c r="B103" s="1"/>
      <c r="C103" s="1"/>
      <c r="D103" s="1"/>
      <c r="E103" s="4"/>
      <c r="F103" s="4"/>
      <c r="G103" s="4"/>
      <c r="H103" s="4"/>
      <c r="I103" s="4"/>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row>
    <row r="104" spans="1:54" ht="15.75" x14ac:dyDescent="0.25">
      <c r="A104" s="1"/>
      <c r="B104" s="1"/>
      <c r="C104" s="1"/>
      <c r="D104" s="1"/>
      <c r="E104" s="4"/>
      <c r="F104" s="4"/>
      <c r="G104" s="4"/>
      <c r="H104" s="4"/>
      <c r="I104" s="4"/>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row>
    <row r="105" spans="1:54" ht="15.75" x14ac:dyDescent="0.25">
      <c r="A105" s="1"/>
      <c r="B105" s="1"/>
      <c r="C105" s="1"/>
      <c r="D105" s="1"/>
      <c r="E105" s="4"/>
      <c r="F105" s="4"/>
      <c r="G105" s="4"/>
      <c r="H105" s="4"/>
      <c r="I105" s="4"/>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row>
    <row r="106" spans="1:54" ht="15.75" x14ac:dyDescent="0.25">
      <c r="A106" s="1"/>
      <c r="B106" s="1"/>
      <c r="C106" s="1"/>
      <c r="D106" s="1"/>
      <c r="E106" s="4"/>
      <c r="F106" s="4"/>
      <c r="G106" s="4"/>
      <c r="H106" s="4"/>
      <c r="I106" s="4"/>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row>
    <row r="107" spans="1:54" ht="15.75" x14ac:dyDescent="0.25">
      <c r="A107" s="1"/>
      <c r="B107" s="1"/>
      <c r="C107" s="1"/>
      <c r="D107" s="1"/>
      <c r="E107" s="4"/>
      <c r="F107" s="4"/>
      <c r="G107" s="4"/>
      <c r="H107" s="4"/>
      <c r="I107" s="4"/>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row>
    <row r="108" spans="1:54" ht="15.75" x14ac:dyDescent="0.25">
      <c r="A108" s="1"/>
      <c r="B108" s="1"/>
      <c r="C108" s="1"/>
      <c r="D108" s="1"/>
      <c r="E108" s="4"/>
      <c r="F108" s="4"/>
      <c r="G108" s="4"/>
      <c r="H108" s="4"/>
      <c r="I108" s="4"/>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row>
    <row r="109" spans="1:54" ht="15.75" x14ac:dyDescent="0.25">
      <c r="A109" s="1"/>
      <c r="B109" s="1"/>
      <c r="C109" s="1"/>
      <c r="D109" s="1"/>
      <c r="E109" s="4"/>
      <c r="F109" s="4"/>
      <c r="G109" s="4"/>
      <c r="H109" s="4"/>
      <c r="I109" s="4"/>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row>
    <row r="110" spans="1:54" ht="15.75" x14ac:dyDescent="0.25">
      <c r="A110" s="1"/>
      <c r="B110" s="1"/>
      <c r="C110" s="1"/>
      <c r="D110" s="1"/>
      <c r="E110" s="4"/>
      <c r="F110" s="4"/>
      <c r="G110" s="4"/>
      <c r="H110" s="4"/>
      <c r="I110" s="4"/>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row>
  </sheetData>
  <mergeCells count="58">
    <mergeCell ref="H1:J1"/>
    <mergeCell ref="A3:J3"/>
    <mergeCell ref="J12:J16"/>
    <mergeCell ref="A7:A21"/>
    <mergeCell ref="J5:J6"/>
    <mergeCell ref="F5:I5"/>
    <mergeCell ref="E5:E6"/>
    <mergeCell ref="D5:D6"/>
    <mergeCell ref="A5:A6"/>
    <mergeCell ref="B5:B6"/>
    <mergeCell ref="C5:C6"/>
    <mergeCell ref="B7:B11"/>
    <mergeCell ref="B12:B16"/>
    <mergeCell ref="B17:B21"/>
    <mergeCell ref="J17:J21"/>
    <mergeCell ref="J7:J11"/>
    <mergeCell ref="J62:J66"/>
    <mergeCell ref="A62:D66"/>
    <mergeCell ref="A68:I68"/>
    <mergeCell ref="B22:B26"/>
    <mergeCell ref="J22:J26"/>
    <mergeCell ref="J52:J56"/>
    <mergeCell ref="D37:D41"/>
    <mergeCell ref="D42:D46"/>
    <mergeCell ref="D27:D31"/>
    <mergeCell ref="D32:D36"/>
    <mergeCell ref="D47:D51"/>
    <mergeCell ref="J57:J61"/>
    <mergeCell ref="D57:D61"/>
    <mergeCell ref="B57:B61"/>
    <mergeCell ref="C57:C61"/>
    <mergeCell ref="J27:J31"/>
    <mergeCell ref="D17:D21"/>
    <mergeCell ref="C7:C11"/>
    <mergeCell ref="C12:C16"/>
    <mergeCell ref="C17:C21"/>
    <mergeCell ref="D7:D11"/>
    <mergeCell ref="D12:D16"/>
    <mergeCell ref="D52:D56"/>
    <mergeCell ref="C52:C56"/>
    <mergeCell ref="B27:B31"/>
    <mergeCell ref="C27:C31"/>
    <mergeCell ref="B32:B36"/>
    <mergeCell ref="C32:C36"/>
    <mergeCell ref="B37:B41"/>
    <mergeCell ref="C37:C41"/>
    <mergeCell ref="B42:B46"/>
    <mergeCell ref="C42:C46"/>
    <mergeCell ref="B47:B51"/>
    <mergeCell ref="C47:C51"/>
    <mergeCell ref="B52:B56"/>
    <mergeCell ref="A22:A46"/>
    <mergeCell ref="J32:J36"/>
    <mergeCell ref="J37:J41"/>
    <mergeCell ref="J42:J46"/>
    <mergeCell ref="J47:J51"/>
    <mergeCell ref="C22:C26"/>
    <mergeCell ref="D22:D26"/>
  </mergeCells>
  <pageMargins left="0.23622047244094491" right="0.23622047244094491" top="0.39370078740157483" bottom="0.39370078740157483" header="0" footer="0"/>
  <pageSetup paperSize="9" scale="8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Лист1!Заголовки_для_друку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zahist pavl</cp:lastModifiedBy>
  <cp:lastPrinted>2025-07-08T10:36:52Z</cp:lastPrinted>
  <dcterms:created xsi:type="dcterms:W3CDTF">2022-10-06T06:51:51Z</dcterms:created>
  <dcterms:modified xsi:type="dcterms:W3CDTF">2025-07-08T10:37:33Z</dcterms:modified>
</cp:coreProperties>
</file>