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720"/>
  </bookViews>
  <sheets>
    <sheet name="Лист1" sheetId="1" r:id="rId1"/>
    <sheet name="Лист2" sheetId="2" r:id="rId2"/>
    <sheet name="Лист3" sheetId="3" r:id="rId3"/>
  </sheets>
  <definedNames>
    <definedName name="_xlnm.Print_Titles" localSheetId="0">Лист1!$6:$7</definedName>
  </definedNames>
  <calcPr calcId="125725"/>
</workbook>
</file>

<file path=xl/calcChain.xml><?xml version="1.0" encoding="utf-8"?>
<calcChain xmlns="http://schemas.openxmlformats.org/spreadsheetml/2006/main">
  <c r="E94" i="1"/>
  <c r="E92"/>
  <c r="E107" l="1"/>
  <c r="E109"/>
  <c r="E41"/>
  <c r="E40" s="1"/>
  <c r="E16" l="1"/>
  <c r="E10"/>
  <c r="E108" l="1"/>
  <c r="E18"/>
  <c r="E12"/>
</calcChain>
</file>

<file path=xl/sharedStrings.xml><?xml version="1.0" encoding="utf-8"?>
<sst xmlns="http://schemas.openxmlformats.org/spreadsheetml/2006/main" count="153" uniqueCount="51">
  <si>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</si>
  <si>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</si>
  <si>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</si>
  <si>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</si>
  <si>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</si>
  <si>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</si>
  <si>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</si>
  <si>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</si>
  <si>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</si>
  <si>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</si>
  <si>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</si>
  <si>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</si>
  <si>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</si>
  <si>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</si>
  <si>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</si>
  <si>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</si>
  <si>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</si>
  <si>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</si>
  <si>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</si>
  <si>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</si>
  <si>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</si>
  <si>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</si>
  <si>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</si>
  <si>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Відділ з питань сім'ї, молоді та спорту Павлоградської міської ради</t>
  </si>
  <si>
    <t>Відділ освіти Павлоградської міської ради</t>
  </si>
  <si>
    <t>Управління соціального захисту населення Павлоградської міської ради</t>
  </si>
  <si>
    <t>Відділ цивільного захисту та оборонної роботи Павлоградської міської ради, В/ч А4648</t>
  </si>
  <si>
    <t>Відділ цивільного захисту та оборонної роботи Павлоградської міської ради, В/ч А4638</t>
  </si>
  <si>
    <t>Відділ цивільного захисту та оборонної роботи Павлоградської міської ради, в/ч А4350</t>
  </si>
  <si>
    <t>Відділ цивільного захисту та оборонної роботи Павлоградської міської ради, в/ч А3488</t>
  </si>
  <si>
    <t>Відділ цивільного захисту та оборонної роботи Павлоградської міської ради, в/ч А0693</t>
  </si>
  <si>
    <t>Відділ цивільного захисту та оборонної роботи Павлоградської міської ради, в/ч А4576</t>
  </si>
  <si>
    <t>2.7. Виділення  субвенції з місцевого бюджету державному бюджету на виконання програм соціально-економічного розвитку регіонів для  в/ч А4576 на придбання автомобільного тралу( автопоїзду)</t>
  </si>
  <si>
    <t>2.6. Виділення  субвенції з місцевого бюджету державному бюджету на виконання програм соціально-економічного розвитку регіонів для в/ч А0693 на придбання запасних частин та комплектуючих до БПЛА,  антени для БПЛА</t>
  </si>
  <si>
    <t>2.5. Виділення  субвенції з місцевого бюджету державному бюджету на виконання програм соціально-економічного розвитку регіонів для в/ч А3488 на придбання FPV квадрокоптерів</t>
  </si>
  <si>
    <t>2.4. Виділення  субвенції з місцевого бюджету державному бюджету на виконання програм соціально-економічного розвитку регіонів для  в/ч А4350 на придбання матеріалів для обладнання позицій та створення фортифікаційних споруд та забезпечення місць проживання особового складу.</t>
  </si>
  <si>
    <t>2.3. Виділення  субвенції з місцевого бюджету державному бюджету на виконання програм соціально-економічного розвитку регіонів для в/ч А4638 на придбання FPV дронів</t>
  </si>
  <si>
    <t>2.2. Виділення  субвенції з місцевого бюджету державному бюджету на виконання програм соціально-економічного розвитку регіонів для в/ч А4648 на послуги з поточного ремонту та технічного обслуговування транспортних засобів,обладнання,техніки.</t>
  </si>
  <si>
    <t>Відділ цивільного захисту та оборонної роботи Павлоградської міської ради, Лугансько-Павлоградський зональній відділ Військової служби правопорядку</t>
  </si>
  <si>
    <t>Відділ культури Павлоградської міської ради</t>
  </si>
  <si>
    <t>2.8. Виділення  субвенції з місцевого бюджету державному бюджету на виконання програм соціально-економічного розвитку регіонів для Лугансько-Павлоградського зонального відділу Військової служби правопорядку, для закупівлі будівельних матеріалів на проведення поточного ремонту будівель розташованих на території відділу.</t>
  </si>
  <si>
    <t>Відділ охорони здоров’я міської ради</t>
  </si>
  <si>
    <t>1.2.Оплата транспортних послуг з перевезення вантажів, працівників залучених до виконання робіт, послуг спеціалізованої техніки, тощо для проведення заходів з укріплення території Павлоградської міської територіальної громади та Дніпропетровської області</t>
  </si>
  <si>
    <t>Відділ цивільного захисту та оборонної роботи Павлоградської міської ради, в/ч 7036 для в/ч 7235</t>
  </si>
  <si>
    <t>2.9. Виділення  субвенції з місцевого бюджету державному бюджету на виконання завдання захисту конституційного ладу  для в/ч А7036 на закупівлю логістичних(евакуаційних) наземних роботизованих комплексів для військової частини А 7235</t>
  </si>
  <si>
    <t>2.10. Виділення  субвенції з місцевого бюджету державному бюджету на виконання завдання захисту конституційного ладу  для в/ч А1964 на придбання пристроїв оптико -електронного прицілювання вогневих засобів озброєння по низьколітаючих повітряних цілях “СКАЙЛОК” для крупнокаліберних Browning M2 для військової частини А 4953</t>
  </si>
  <si>
    <t>Відділ цивільного захисту та оборонної роботи Павлоградської міської ради, в/ч 1964 для в/ч 4953</t>
  </si>
  <si>
    <t>2.11. Виділення  субвенції з місцевого бюджету державному бюджету з метою забезпечення потреб військової частини автомобільним транспортом підвищеної прохідності(Nissan, Toyota,Mitsubishi,Ford,Peugeot тощо)</t>
  </si>
  <si>
    <t xml:space="preserve">Відділ цивільного захисту та оборонної роботи Павлоградської міської ради, в/ч 1964 </t>
  </si>
  <si>
    <t xml:space="preserve">Відділ цивільного захисту та оборонної роботи </t>
  </si>
  <si>
    <t xml:space="preserve">           Додаток 2
          до рішення міської ради 
          від 28.08.2025 p. № 2169-65/VIII</t>
  </si>
</sst>
</file>

<file path=xl/styles.xml><?xml version="1.0" encoding="utf-8"?>
<styleSheet xmlns="http://schemas.openxmlformats.org/spreadsheetml/2006/main">
  <numFmts count="1">
    <numFmt numFmtId="164" formatCode="#,##0.0"/>
  </numFmts>
  <fonts count="13">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1"/>
      <color theme="1"/>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108">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 fillId="0" borderId="0" xfId="0" applyFont="1" applyAlignment="1">
      <alignment vertical="center"/>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xf numFmtId="0" fontId="0" fillId="0" borderId="4" xfId="0" applyBorder="1" applyAlignment="1">
      <alignment horizontal="center" vertical="center" wrapText="1"/>
    </xf>
    <xf numFmtId="0" fontId="1" fillId="0" borderId="2"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horizontal="right" vertical="top" wrapText="1"/>
    </xf>
    <xf numFmtId="0" fontId="1" fillId="0" borderId="3" xfId="0" applyFont="1" applyBorder="1" applyAlignment="1">
      <alignment horizontal="right" vertical="top" wrapText="1"/>
    </xf>
    <xf numFmtId="0" fontId="1" fillId="0" borderId="4" xfId="0" applyFont="1" applyBorder="1" applyAlignment="1">
      <alignment horizontal="right" vertical="top" wrapText="1"/>
    </xf>
    <xf numFmtId="164" fontId="1" fillId="0" borderId="5" xfId="0" applyNumberFormat="1" applyFont="1" applyBorder="1" applyAlignment="1">
      <alignment horizontal="center" vertical="center" wrapText="1"/>
    </xf>
    <xf numFmtId="0" fontId="0" fillId="0" borderId="6" xfId="0" applyBorder="1" applyAlignment="1">
      <alignment horizontal="center" vertical="center" wrapText="1"/>
    </xf>
    <xf numFmtId="0" fontId="1" fillId="0" borderId="2" xfId="0" applyFont="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wrapText="1"/>
    </xf>
    <xf numFmtId="0" fontId="1" fillId="0" borderId="6" xfId="0" applyFont="1" applyBorder="1" applyAlignment="1">
      <alignment horizontal="justify" vertical="top" wrapText="1"/>
    </xf>
    <xf numFmtId="0" fontId="1" fillId="0" borderId="1" xfId="0" applyFont="1" applyBorder="1" applyAlignment="1">
      <alignment horizontal="center" vertical="center"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Alignment="1">
      <alignment horizontal="center" vertical="center" wrapText="1"/>
    </xf>
    <xf numFmtId="0" fontId="1" fillId="0" borderId="6" xfId="0" applyFont="1" applyBorder="1" applyAlignment="1">
      <alignment horizontal="center" vertical="center" wrapText="1"/>
    </xf>
    <xf numFmtId="0" fontId="1" fillId="0" borderId="2" xfId="0" applyFont="1" applyBorder="1" applyAlignment="1">
      <alignment horizontal="right" vertical="top"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0" fillId="2" borderId="7" xfId="0" applyFont="1" applyFill="1" applyBorder="1" applyAlignment="1">
      <alignment horizontal="right" vertical="top" wrapText="1"/>
    </xf>
    <xf numFmtId="0" fontId="10" fillId="2" borderId="11" xfId="0" applyFont="1" applyFill="1" applyBorder="1" applyAlignment="1">
      <alignment horizontal="right" vertical="top" wrapText="1"/>
    </xf>
    <xf numFmtId="0" fontId="10" fillId="2" borderId="8" xfId="0" applyFont="1" applyFill="1" applyBorder="1" applyAlignment="1">
      <alignment horizontal="right" vertical="top" wrapText="1"/>
    </xf>
    <xf numFmtId="0" fontId="10" fillId="2" borderId="12" xfId="0" applyFont="1" applyFill="1" applyBorder="1" applyAlignment="1">
      <alignment horizontal="right" vertical="top" wrapText="1"/>
    </xf>
    <xf numFmtId="0" fontId="10" fillId="2" borderId="0" xfId="0" applyFont="1" applyFill="1" applyAlignment="1">
      <alignment horizontal="right" vertical="top" wrapText="1"/>
    </xf>
    <xf numFmtId="0" fontId="10" fillId="2" borderId="13" xfId="0" applyFont="1" applyFill="1" applyBorder="1" applyAlignment="1">
      <alignment horizontal="right" vertical="top" wrapText="1"/>
    </xf>
    <xf numFmtId="0" fontId="10" fillId="2" borderId="9" xfId="0" applyFont="1" applyFill="1" applyBorder="1" applyAlignment="1">
      <alignment horizontal="right" vertical="top" wrapText="1"/>
    </xf>
    <xf numFmtId="0" fontId="10" fillId="2" borderId="14" xfId="0" applyFont="1" applyFill="1" applyBorder="1" applyAlignment="1">
      <alignment horizontal="right" vertical="top" wrapText="1"/>
    </xf>
    <xf numFmtId="0" fontId="10" fillId="2" borderId="10" xfId="0" applyFont="1" applyFill="1" applyBorder="1" applyAlignment="1">
      <alignment horizontal="right" vertical="top" wrapText="1"/>
    </xf>
    <xf numFmtId="0" fontId="3" fillId="2" borderId="1" xfId="0" applyFont="1" applyFill="1" applyBorder="1" applyAlignment="1">
      <alignment horizontal="center" vertical="center"/>
    </xf>
    <xf numFmtId="0" fontId="1" fillId="0" borderId="4" xfId="0" applyFont="1" applyBorder="1" applyAlignment="1">
      <alignment horizontal="center" vertical="center"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164" fontId="1" fillId="3" borderId="5" xfId="0" applyNumberFormat="1" applyFont="1" applyFill="1" applyBorder="1" applyAlignment="1">
      <alignment horizontal="center" vertical="center" wrapText="1"/>
    </xf>
    <xf numFmtId="0" fontId="1" fillId="3" borderId="6" xfId="0" applyFont="1" applyFill="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164" fontId="1" fillId="0" borderId="6" xfId="0" applyNumberFormat="1" applyFont="1" applyBorder="1" applyAlignment="1">
      <alignment horizontal="center" vertical="center" wrapText="1"/>
    </xf>
    <xf numFmtId="164" fontId="9" fillId="0" borderId="5"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9" fillId="0" borderId="1" xfId="0" applyFont="1" applyBorder="1" applyAlignment="1">
      <alignment horizontal="right" vertical="top" wrapText="1"/>
    </xf>
    <xf numFmtId="0" fontId="1" fillId="0" borderId="1" xfId="0" applyFont="1" applyBorder="1" applyAlignment="1">
      <alignment horizontal="right" vertical="top"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0" fillId="0" borderId="3" xfId="0" applyBorder="1" applyAlignment="1">
      <alignment horizontal="right" vertical="top" wrapText="1"/>
    </xf>
    <xf numFmtId="0" fontId="0" fillId="0" borderId="4" xfId="0" applyBorder="1" applyAlignment="1">
      <alignment horizontal="right" vertical="top" wrapText="1"/>
    </xf>
    <xf numFmtId="164" fontId="9" fillId="0" borderId="5" xfId="0" applyNumberFormat="1" applyFont="1" applyBorder="1" applyAlignment="1">
      <alignment horizontal="center"/>
    </xf>
    <xf numFmtId="164" fontId="9" fillId="0" borderId="6" xfId="0" applyNumberFormat="1" applyFont="1" applyBorder="1" applyAlignment="1">
      <alignment horizontal="center"/>
    </xf>
    <xf numFmtId="164" fontId="1" fillId="0" borderId="5" xfId="0" applyNumberFormat="1" applyFont="1" applyBorder="1" applyAlignment="1">
      <alignment horizontal="center"/>
    </xf>
    <xf numFmtId="164" fontId="1" fillId="0" borderId="6" xfId="0" applyNumberFormat="1" applyFont="1" applyBorder="1" applyAlignment="1">
      <alignment horizontal="center"/>
    </xf>
    <xf numFmtId="164" fontId="9" fillId="0" borderId="6" xfId="0" applyNumberFormat="1" applyFont="1"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vertical="top" wrapText="1"/>
    </xf>
    <xf numFmtId="0" fontId="0" fillId="0" borderId="4" xfId="0" applyBorder="1" applyAlignment="1">
      <alignment vertical="top" wrapText="1"/>
    </xf>
    <xf numFmtId="0" fontId="1" fillId="0" borderId="12" xfId="0" applyFont="1"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1" fillId="0" borderId="8" xfId="0" applyFont="1" applyBorder="1" applyAlignment="1">
      <alignment horizontal="left" vertical="top" wrapText="1"/>
    </xf>
    <xf numFmtId="0" fontId="12" fillId="0" borderId="13" xfId="0" applyFont="1" applyBorder="1" applyAlignment="1">
      <alignment horizontal="left" vertical="top" wrapText="1"/>
    </xf>
    <xf numFmtId="0" fontId="12" fillId="0" borderId="10" xfId="0" applyFont="1" applyBorder="1" applyAlignment="1">
      <alignment horizontal="left" vertical="top" wrapText="1"/>
    </xf>
    <xf numFmtId="0" fontId="1" fillId="0" borderId="8" xfId="0" applyFont="1" applyBorder="1" applyAlignment="1">
      <alignment horizontal="justify" vertical="top" wrapText="1"/>
    </xf>
    <xf numFmtId="0" fontId="1" fillId="0" borderId="13" xfId="0" applyFont="1" applyBorder="1" applyAlignment="1">
      <alignment horizontal="justify" vertical="top" wrapText="1"/>
    </xf>
    <xf numFmtId="0" fontId="1" fillId="0" borderId="10" xfId="0" applyFont="1" applyBorder="1" applyAlignment="1">
      <alignment horizontal="justify" vertical="top"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375"/>
  <sheetViews>
    <sheetView tabSelected="1" zoomScale="112" zoomScaleNormal="112" workbookViewId="0">
      <selection activeCell="D2" sqref="D2:G2"/>
    </sheetView>
  </sheetViews>
  <sheetFormatPr defaultRowHeight="1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31.5" customHeight="1"/>
    <row r="2" spans="1:32" ht="45.75" customHeight="1">
      <c r="A2" s="1"/>
      <c r="B2" s="1"/>
      <c r="C2" s="1"/>
      <c r="D2" s="79" t="s">
        <v>50</v>
      </c>
      <c r="E2" s="79"/>
      <c r="F2" s="79"/>
      <c r="G2" s="79"/>
      <c r="J2" s="1"/>
      <c r="K2" s="1"/>
      <c r="L2" s="1"/>
      <c r="M2" s="1"/>
      <c r="N2" s="1"/>
      <c r="O2" s="1"/>
      <c r="P2" s="1"/>
      <c r="Q2" s="1"/>
      <c r="R2" s="1"/>
      <c r="S2" s="1"/>
      <c r="T2" s="1"/>
      <c r="U2" s="1"/>
      <c r="V2" s="1"/>
      <c r="W2" s="1"/>
      <c r="X2" s="1"/>
      <c r="Y2" s="1"/>
      <c r="Z2" s="1"/>
      <c r="AA2" s="1"/>
      <c r="AB2" s="1"/>
      <c r="AC2" s="1"/>
      <c r="AD2" s="1"/>
      <c r="AE2" s="1"/>
      <c r="AF2" s="1"/>
    </row>
    <row r="3" spans="1:32" ht="11.25" customHeight="1">
      <c r="A3" s="1"/>
      <c r="B3" s="1"/>
      <c r="C3" s="1"/>
      <c r="D3" s="7"/>
      <c r="E3" s="5"/>
      <c r="F3" s="5"/>
      <c r="G3" s="2"/>
      <c r="H3" s="1"/>
      <c r="I3" s="1"/>
      <c r="J3" s="1"/>
      <c r="K3" s="1"/>
      <c r="L3" s="1"/>
      <c r="M3" s="1"/>
      <c r="N3" s="1"/>
      <c r="O3" s="1"/>
      <c r="P3" s="1"/>
      <c r="Q3" s="1"/>
      <c r="R3" s="1"/>
      <c r="S3" s="1"/>
      <c r="T3" s="1"/>
      <c r="U3" s="1"/>
      <c r="V3" s="1"/>
      <c r="W3" s="1"/>
      <c r="X3" s="1"/>
      <c r="Y3" s="1"/>
      <c r="Z3" s="1"/>
      <c r="AA3" s="1"/>
      <c r="AB3" s="1"/>
      <c r="AC3" s="1"/>
      <c r="AD3" s="1"/>
      <c r="AE3" s="1"/>
      <c r="AF3" s="1"/>
    </row>
    <row r="4" spans="1:32" ht="38.25" customHeight="1">
      <c r="A4" s="1"/>
      <c r="B4" s="71" t="s">
        <v>18</v>
      </c>
      <c r="C4" s="72"/>
      <c r="D4" s="72"/>
      <c r="E4" s="72"/>
      <c r="F4" s="72"/>
      <c r="G4" s="3"/>
      <c r="H4" s="1"/>
      <c r="I4" s="1"/>
      <c r="J4" s="1"/>
      <c r="K4" s="1"/>
      <c r="L4" s="1"/>
      <c r="M4" s="1"/>
      <c r="N4" s="1"/>
      <c r="O4" s="1"/>
      <c r="P4" s="1"/>
      <c r="Q4" s="1"/>
      <c r="R4" s="1"/>
      <c r="S4" s="1"/>
      <c r="T4" s="1"/>
      <c r="U4" s="1"/>
      <c r="V4" s="1"/>
      <c r="W4" s="1"/>
      <c r="X4" s="1"/>
      <c r="Y4" s="1"/>
      <c r="Z4" s="1"/>
      <c r="AA4" s="1"/>
      <c r="AB4" s="1"/>
      <c r="AC4" s="1"/>
      <c r="AD4" s="1"/>
      <c r="AE4" s="1"/>
      <c r="AF4" s="1"/>
    </row>
    <row r="5" spans="1:32" ht="10.5" customHeight="1">
      <c r="A5" s="1"/>
      <c r="B5" s="1"/>
      <c r="C5" s="1"/>
      <c r="D5" s="7"/>
      <c r="E5" s="5"/>
      <c r="F5" s="5"/>
      <c r="G5" s="1"/>
      <c r="H5" s="1"/>
      <c r="I5" s="1"/>
      <c r="J5" s="1"/>
      <c r="K5" s="1"/>
      <c r="L5" s="1"/>
      <c r="M5" s="1"/>
      <c r="N5" s="1"/>
      <c r="O5" s="1"/>
      <c r="P5" s="1"/>
      <c r="Q5" s="1"/>
      <c r="R5" s="1"/>
      <c r="S5" s="1"/>
      <c r="T5" s="1"/>
      <c r="U5" s="1"/>
      <c r="V5" s="1"/>
      <c r="W5" s="1"/>
      <c r="X5" s="1"/>
      <c r="Y5" s="1"/>
      <c r="Z5" s="1"/>
      <c r="AA5" s="1"/>
      <c r="AB5" s="1"/>
      <c r="AC5" s="1"/>
      <c r="AD5" s="1"/>
      <c r="AE5" s="1"/>
      <c r="AF5" s="1"/>
    </row>
    <row r="6" spans="1:32" ht="60.75" customHeight="1">
      <c r="A6" s="37" t="s">
        <v>0</v>
      </c>
      <c r="B6" s="37" t="s">
        <v>1</v>
      </c>
      <c r="C6" s="37" t="s">
        <v>2</v>
      </c>
      <c r="D6" s="37" t="s">
        <v>3</v>
      </c>
      <c r="E6" s="80" t="s">
        <v>9</v>
      </c>
      <c r="F6" s="81"/>
      <c r="G6" s="37" t="s">
        <v>4</v>
      </c>
      <c r="H6" s="1"/>
      <c r="I6" s="1"/>
      <c r="J6" s="1"/>
      <c r="K6" s="1"/>
      <c r="L6" s="1"/>
      <c r="M6" s="1"/>
      <c r="N6" s="1"/>
      <c r="O6" s="1"/>
      <c r="P6" s="1"/>
      <c r="Q6" s="1"/>
      <c r="R6" s="1"/>
      <c r="S6" s="1"/>
      <c r="T6" s="1"/>
      <c r="U6" s="1"/>
      <c r="V6" s="1"/>
      <c r="W6" s="1"/>
      <c r="X6" s="1"/>
      <c r="Y6" s="1"/>
      <c r="Z6" s="1"/>
      <c r="AA6" s="1"/>
      <c r="AB6" s="1"/>
      <c r="AC6" s="1"/>
      <c r="AD6" s="1"/>
      <c r="AE6" s="1"/>
      <c r="AF6" s="1"/>
    </row>
    <row r="7" spans="1:32" ht="6" customHeight="1">
      <c r="A7" s="37"/>
      <c r="B7" s="37"/>
      <c r="C7" s="37"/>
      <c r="D7" s="37"/>
      <c r="E7" s="82"/>
      <c r="F7" s="83"/>
      <c r="G7" s="37"/>
      <c r="H7" s="1"/>
      <c r="I7" s="1"/>
      <c r="J7" s="1"/>
      <c r="K7" s="1"/>
      <c r="L7" s="1"/>
      <c r="M7" s="1"/>
      <c r="N7" s="1"/>
      <c r="O7" s="1"/>
      <c r="P7" s="1"/>
      <c r="Q7" s="1"/>
      <c r="R7" s="1"/>
      <c r="S7" s="1"/>
      <c r="T7" s="1"/>
      <c r="U7" s="1"/>
      <c r="V7" s="1"/>
      <c r="W7" s="1"/>
      <c r="X7" s="1"/>
      <c r="Y7" s="1"/>
      <c r="Z7" s="1"/>
      <c r="AA7" s="1"/>
      <c r="AB7" s="1"/>
      <c r="AC7" s="1"/>
      <c r="AD7" s="1"/>
      <c r="AE7" s="1"/>
      <c r="AF7" s="1"/>
    </row>
    <row r="8" spans="1:32" ht="127.5" customHeight="1">
      <c r="A8" s="32" t="s">
        <v>10</v>
      </c>
      <c r="B8" s="56" t="s">
        <v>14</v>
      </c>
      <c r="C8" s="61" t="s">
        <v>22</v>
      </c>
      <c r="D8" s="23" t="s">
        <v>19</v>
      </c>
      <c r="E8" s="84"/>
      <c r="F8" s="85"/>
      <c r="G8" s="23" t="s">
        <v>8</v>
      </c>
      <c r="H8" s="1"/>
      <c r="I8" s="1"/>
      <c r="J8" s="1"/>
      <c r="K8" s="1"/>
      <c r="L8" s="1"/>
      <c r="M8" s="1"/>
      <c r="N8" s="1"/>
      <c r="O8" s="1"/>
      <c r="P8" s="1"/>
      <c r="Q8" s="1"/>
      <c r="R8" s="1"/>
      <c r="S8" s="1"/>
      <c r="T8" s="1"/>
      <c r="U8" s="1"/>
      <c r="V8" s="1"/>
      <c r="W8" s="1"/>
      <c r="X8" s="1"/>
      <c r="Y8" s="1"/>
      <c r="Z8" s="1"/>
      <c r="AA8" s="1"/>
      <c r="AB8" s="1"/>
      <c r="AC8" s="1"/>
      <c r="AD8" s="1"/>
      <c r="AE8" s="1"/>
      <c r="AF8" s="1"/>
    </row>
    <row r="9" spans="1:32" ht="24" customHeight="1">
      <c r="A9" s="38"/>
      <c r="B9" s="57"/>
      <c r="C9" s="63"/>
      <c r="D9" s="55"/>
      <c r="E9" s="86"/>
      <c r="F9" s="87"/>
      <c r="G9" s="24"/>
      <c r="H9" s="1"/>
      <c r="I9" s="1"/>
      <c r="J9" s="1"/>
      <c r="K9" s="1"/>
      <c r="L9" s="1"/>
      <c r="M9" s="1"/>
      <c r="N9" s="1"/>
      <c r="O9" s="1"/>
      <c r="P9" s="1"/>
      <c r="Q9" s="1"/>
      <c r="R9" s="1"/>
      <c r="S9" s="1"/>
      <c r="T9" s="1"/>
      <c r="U9" s="1"/>
      <c r="V9" s="1"/>
      <c r="W9" s="1"/>
      <c r="X9" s="1"/>
      <c r="Y9" s="1"/>
      <c r="Z9" s="1"/>
      <c r="AA9" s="1"/>
      <c r="AB9" s="1"/>
      <c r="AC9" s="1"/>
      <c r="AD9" s="1"/>
      <c r="AE9" s="1"/>
      <c r="AF9" s="1"/>
    </row>
    <row r="10" spans="1:32" ht="30.75" customHeight="1">
      <c r="A10" s="38"/>
      <c r="B10" s="57"/>
      <c r="C10" s="27" t="s">
        <v>12</v>
      </c>
      <c r="D10" s="9" t="s">
        <v>13</v>
      </c>
      <c r="E10" s="30">
        <f>SUM(F8:F8)</f>
        <v>0</v>
      </c>
      <c r="F10" s="68"/>
      <c r="G10" s="24"/>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20.25" customHeight="1">
      <c r="A11" s="38"/>
      <c r="B11" s="57"/>
      <c r="C11" s="59"/>
      <c r="D11" s="10" t="s">
        <v>5</v>
      </c>
      <c r="E11" s="30"/>
      <c r="F11" s="68"/>
      <c r="G11" s="24"/>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c r="A12" s="38"/>
      <c r="B12" s="57"/>
      <c r="C12" s="59"/>
      <c r="D12" s="10" t="s">
        <v>6</v>
      </c>
      <c r="E12" s="30">
        <f>SUM(E10)</f>
        <v>0</v>
      </c>
      <c r="F12" s="68"/>
      <c r="G12" s="24"/>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21.75" customHeight="1">
      <c r="A13" s="38"/>
      <c r="B13" s="58"/>
      <c r="C13" s="60"/>
      <c r="D13" s="10" t="s">
        <v>7</v>
      </c>
      <c r="E13" s="30"/>
      <c r="F13" s="68"/>
      <c r="G13" s="55"/>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11.75" customHeight="1">
      <c r="A14" s="38"/>
      <c r="B14" s="61" t="s">
        <v>42</v>
      </c>
      <c r="C14" s="61" t="s">
        <v>21</v>
      </c>
      <c r="D14" s="23" t="s">
        <v>19</v>
      </c>
      <c r="E14" s="75">
        <v>3788600</v>
      </c>
      <c r="F14" s="76"/>
      <c r="G14" s="23" t="s">
        <v>8</v>
      </c>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9.5" customHeight="1">
      <c r="A15" s="38"/>
      <c r="B15" s="62"/>
      <c r="C15" s="63"/>
      <c r="D15" s="55"/>
      <c r="E15" s="77"/>
      <c r="F15" s="78"/>
      <c r="G15" s="24"/>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27" customHeight="1">
      <c r="A16" s="38"/>
      <c r="B16" s="62"/>
      <c r="C16" s="27" t="s">
        <v>12</v>
      </c>
      <c r="D16" s="9" t="s">
        <v>13</v>
      </c>
      <c r="E16" s="43">
        <f>SUM(E14:E14)</f>
        <v>3788600</v>
      </c>
      <c r="F16" s="44"/>
      <c r="G16" s="24"/>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c r="A17" s="38"/>
      <c r="B17" s="62"/>
      <c r="C17" s="59"/>
      <c r="D17" s="10" t="s">
        <v>5</v>
      </c>
      <c r="E17" s="43"/>
      <c r="F17" s="44"/>
      <c r="G17" s="24"/>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8.75" customHeight="1">
      <c r="A18" s="38"/>
      <c r="B18" s="62"/>
      <c r="C18" s="59"/>
      <c r="D18" s="10" t="s">
        <v>6</v>
      </c>
      <c r="E18" s="43">
        <f>SUM(E16:E16)</f>
        <v>3788600</v>
      </c>
      <c r="F18" s="44"/>
      <c r="G18" s="24"/>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c r="A19" s="38"/>
      <c r="B19" s="63"/>
      <c r="C19" s="60"/>
      <c r="D19" s="10" t="s">
        <v>7</v>
      </c>
      <c r="E19" s="30"/>
      <c r="F19" s="68"/>
      <c r="G19" s="55"/>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33" customHeight="1">
      <c r="A20" s="38"/>
      <c r="B20" s="23"/>
      <c r="C20" s="15" t="s">
        <v>23</v>
      </c>
      <c r="D20" s="1" t="s">
        <v>19</v>
      </c>
      <c r="E20" s="69">
        <v>0</v>
      </c>
      <c r="F20" s="70"/>
      <c r="G20" s="23" t="s">
        <v>8</v>
      </c>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3" customHeight="1">
      <c r="A21" s="38"/>
      <c r="B21" s="24"/>
      <c r="C21" s="73" t="s">
        <v>12</v>
      </c>
      <c r="D21" s="9" t="s">
        <v>13</v>
      </c>
      <c r="E21" s="30">
        <v>0</v>
      </c>
      <c r="F21" s="41"/>
      <c r="G21" s="24"/>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c r="A22" s="38"/>
      <c r="B22" s="24"/>
      <c r="C22" s="74"/>
      <c r="D22" s="10" t="s">
        <v>5</v>
      </c>
      <c r="E22" s="30"/>
      <c r="F22" s="41"/>
      <c r="G22" s="24"/>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c r="A23" s="38"/>
      <c r="B23" s="24"/>
      <c r="C23" s="74"/>
      <c r="D23" s="10" t="s">
        <v>6</v>
      </c>
      <c r="E23" s="64">
        <v>0</v>
      </c>
      <c r="F23" s="65"/>
      <c r="G23" s="24"/>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5" customHeight="1">
      <c r="A24" s="38"/>
      <c r="B24" s="24"/>
      <c r="C24" s="74"/>
      <c r="D24" s="10" t="s">
        <v>7</v>
      </c>
      <c r="E24" s="30"/>
      <c r="F24" s="41"/>
      <c r="G24" s="24"/>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37.5" customHeight="1">
      <c r="A25" s="38"/>
      <c r="B25" s="24"/>
      <c r="C25" s="15" t="s">
        <v>24</v>
      </c>
      <c r="D25" s="1" t="s">
        <v>19</v>
      </c>
      <c r="E25" s="69">
        <v>4898657</v>
      </c>
      <c r="F25" s="70"/>
      <c r="G25" s="24"/>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36" customHeight="1">
      <c r="A26" s="38"/>
      <c r="B26" s="24"/>
      <c r="C26" s="73" t="s">
        <v>12</v>
      </c>
      <c r="D26" s="9" t="s">
        <v>13</v>
      </c>
      <c r="E26" s="30">
        <v>4898657</v>
      </c>
      <c r="F26" s="41"/>
      <c r="G26" s="24"/>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c r="A27" s="38"/>
      <c r="B27" s="24"/>
      <c r="C27" s="74"/>
      <c r="D27" s="10" t="s">
        <v>5</v>
      </c>
      <c r="E27" s="30"/>
      <c r="F27" s="41"/>
      <c r="G27" s="24"/>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c r="A28" s="38"/>
      <c r="B28" s="24"/>
      <c r="C28" s="74"/>
      <c r="D28" s="10" t="s">
        <v>6</v>
      </c>
      <c r="E28" s="30">
        <v>4898657</v>
      </c>
      <c r="F28" s="41"/>
      <c r="G28" s="24"/>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 customHeight="1">
      <c r="A29" s="38"/>
      <c r="B29" s="24"/>
      <c r="C29" s="74"/>
      <c r="D29" s="10" t="s">
        <v>7</v>
      </c>
      <c r="E29" s="30"/>
      <c r="F29" s="41"/>
      <c r="G29" s="24"/>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30" customHeight="1">
      <c r="A30" s="38"/>
      <c r="B30" s="24"/>
      <c r="C30" s="15" t="s">
        <v>25</v>
      </c>
      <c r="D30" s="1" t="s">
        <v>19</v>
      </c>
      <c r="E30" s="69">
        <v>771648</v>
      </c>
      <c r="F30" s="70"/>
      <c r="G30" s="24"/>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30.75" customHeight="1">
      <c r="A31" s="38"/>
      <c r="B31" s="24"/>
      <c r="C31" s="73" t="s">
        <v>12</v>
      </c>
      <c r="D31" s="9" t="s">
        <v>13</v>
      </c>
      <c r="E31" s="30">
        <v>771648</v>
      </c>
      <c r="F31" s="41"/>
      <c r="G31" s="24"/>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c r="A32" s="38"/>
      <c r="B32" s="24"/>
      <c r="C32" s="74"/>
      <c r="D32" s="10" t="s">
        <v>5</v>
      </c>
      <c r="E32" s="30"/>
      <c r="F32" s="41"/>
      <c r="G32" s="24"/>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c r="A33" s="38"/>
      <c r="B33" s="24"/>
      <c r="C33" s="74"/>
      <c r="D33" s="10" t="s">
        <v>6</v>
      </c>
      <c r="E33" s="30">
        <v>771648</v>
      </c>
      <c r="F33" s="41"/>
      <c r="G33" s="24"/>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 customHeight="1">
      <c r="A34" s="38"/>
      <c r="B34" s="24"/>
      <c r="C34" s="74"/>
      <c r="D34" s="10" t="s">
        <v>7</v>
      </c>
      <c r="E34" s="30"/>
      <c r="F34" s="41"/>
      <c r="G34" s="24"/>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 customHeight="1">
      <c r="A35" s="38"/>
      <c r="B35" s="24"/>
      <c r="C35" s="19" t="s">
        <v>39</v>
      </c>
      <c r="D35" s="20" t="s">
        <v>19</v>
      </c>
      <c r="E35" s="90">
        <v>645622</v>
      </c>
      <c r="F35" s="91"/>
      <c r="G35" s="2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28.5" customHeight="1">
      <c r="A36" s="38"/>
      <c r="B36" s="24"/>
      <c r="C36" s="42"/>
      <c r="D36" s="9" t="s">
        <v>13</v>
      </c>
      <c r="E36" s="92">
        <v>645622</v>
      </c>
      <c r="F36" s="93"/>
      <c r="G36" s="2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3.5" customHeight="1">
      <c r="A37" s="38"/>
      <c r="B37" s="24"/>
      <c r="C37" s="88"/>
      <c r="D37" s="10" t="s">
        <v>5</v>
      </c>
      <c r="E37" s="30"/>
      <c r="F37" s="31"/>
      <c r="G37" s="2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c r="A38" s="38"/>
      <c r="B38" s="24"/>
      <c r="C38" s="88"/>
      <c r="D38" s="10" t="s">
        <v>6</v>
      </c>
      <c r="E38" s="92">
        <v>645622</v>
      </c>
      <c r="F38" s="93"/>
      <c r="G38" s="2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c r="A39" s="38"/>
      <c r="B39" s="24"/>
      <c r="C39" s="89"/>
      <c r="D39" s="10" t="s">
        <v>7</v>
      </c>
      <c r="E39" s="30"/>
      <c r="F39" s="31"/>
      <c r="G39" s="2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c r="A40" s="38"/>
      <c r="B40" s="24"/>
      <c r="C40" s="22" t="s">
        <v>41</v>
      </c>
      <c r="D40" s="20" t="s">
        <v>19</v>
      </c>
      <c r="E40" s="69">
        <f t="shared" ref="E40" si="0">SUM(E41)</f>
        <v>1428638</v>
      </c>
      <c r="F40" s="94"/>
      <c r="G40" s="2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28.5" customHeight="1">
      <c r="A41" s="38"/>
      <c r="B41" s="24"/>
      <c r="C41" s="35"/>
      <c r="D41" s="9" t="s">
        <v>13</v>
      </c>
      <c r="E41" s="30">
        <f t="shared" ref="E41" si="1">SUM(E43+E44+E42)</f>
        <v>1428638</v>
      </c>
      <c r="F41" s="68"/>
      <c r="G41" s="2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c r="A42" s="38"/>
      <c r="B42" s="24"/>
      <c r="C42" s="33"/>
      <c r="D42" s="10" t="s">
        <v>5</v>
      </c>
      <c r="E42" s="30"/>
      <c r="F42" s="68"/>
      <c r="G42" s="2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c r="A43" s="38"/>
      <c r="B43" s="24"/>
      <c r="C43" s="33"/>
      <c r="D43" s="10" t="s">
        <v>6</v>
      </c>
      <c r="E43" s="30">
        <v>1428638</v>
      </c>
      <c r="F43" s="68"/>
      <c r="G43" s="2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 customHeight="1">
      <c r="A44" s="39"/>
      <c r="B44" s="24"/>
      <c r="C44" s="34"/>
      <c r="D44" s="10" t="s">
        <v>7</v>
      </c>
      <c r="E44" s="30"/>
      <c r="F44" s="68"/>
      <c r="G44" s="2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 customHeight="1">
      <c r="A45" s="32"/>
      <c r="B45" s="25"/>
      <c r="C45" s="22" t="s">
        <v>49</v>
      </c>
      <c r="D45" s="20" t="s">
        <v>19</v>
      </c>
      <c r="E45" s="30">
        <v>500000</v>
      </c>
      <c r="F45" s="31"/>
      <c r="G45" s="2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 customHeight="1">
      <c r="A46" s="33"/>
      <c r="B46" s="25"/>
      <c r="C46" s="35"/>
      <c r="D46" s="9" t="s">
        <v>13</v>
      </c>
      <c r="E46" s="30">
        <v>500000</v>
      </c>
      <c r="F46" s="31"/>
      <c r="G46" s="2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 customHeight="1">
      <c r="A47" s="33"/>
      <c r="B47" s="25"/>
      <c r="C47" s="33"/>
      <c r="D47" s="10" t="s">
        <v>5</v>
      </c>
      <c r="E47" s="30"/>
      <c r="F47" s="31"/>
      <c r="G47" s="2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 customHeight="1">
      <c r="A48" s="33"/>
      <c r="B48" s="25"/>
      <c r="C48" s="33"/>
      <c r="D48" s="10" t="s">
        <v>6</v>
      </c>
      <c r="E48" s="30">
        <v>500000</v>
      </c>
      <c r="F48" s="31"/>
      <c r="G48" s="2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 customHeight="1">
      <c r="A49" s="34"/>
      <c r="B49" s="26"/>
      <c r="C49" s="34"/>
      <c r="D49" s="10" t="s">
        <v>7</v>
      </c>
      <c r="E49" s="30"/>
      <c r="F49" s="31"/>
      <c r="G49" s="2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 customHeight="1">
      <c r="A50" s="80" t="s">
        <v>11</v>
      </c>
      <c r="B50" s="41" t="s">
        <v>15</v>
      </c>
      <c r="C50" s="23" t="s">
        <v>20</v>
      </c>
      <c r="D50" s="23" t="s">
        <v>19</v>
      </c>
      <c r="E50" s="75">
        <v>2000000</v>
      </c>
      <c r="F50" s="76"/>
      <c r="G50" s="23" t="s">
        <v>8</v>
      </c>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32.75" customHeight="1">
      <c r="A51" s="98"/>
      <c r="B51" s="41"/>
      <c r="C51" s="55"/>
      <c r="D51" s="55"/>
      <c r="E51" s="77"/>
      <c r="F51" s="78"/>
      <c r="G51" s="24"/>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25.5" customHeight="1">
      <c r="A52" s="98"/>
      <c r="B52" s="41"/>
      <c r="C52" s="27" t="s">
        <v>12</v>
      </c>
      <c r="D52" s="9" t="s">
        <v>13</v>
      </c>
      <c r="E52" s="30">
        <v>2000000</v>
      </c>
      <c r="F52" s="68"/>
      <c r="G52" s="24"/>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24.75" customHeight="1">
      <c r="A53" s="98"/>
      <c r="B53" s="41"/>
      <c r="C53" s="59"/>
      <c r="D53" s="10" t="s">
        <v>5</v>
      </c>
      <c r="E53" s="30"/>
      <c r="F53" s="68"/>
      <c r="G53" s="24"/>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8" customHeight="1">
      <c r="A54" s="98"/>
      <c r="B54" s="41"/>
      <c r="C54" s="59"/>
      <c r="D54" s="10" t="s">
        <v>6</v>
      </c>
      <c r="E54" s="30">
        <v>2000000</v>
      </c>
      <c r="F54" s="68"/>
      <c r="G54" s="24"/>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40.5" customHeight="1">
      <c r="A55" s="98"/>
      <c r="B55" s="41"/>
      <c r="C55" s="60"/>
      <c r="D55" s="10" t="s">
        <v>7</v>
      </c>
      <c r="E55" s="30"/>
      <c r="F55" s="68"/>
      <c r="G55" s="24"/>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33.75" customHeight="1">
      <c r="A56" s="98"/>
      <c r="B56" s="36" t="s">
        <v>37</v>
      </c>
      <c r="C56" s="15" t="s">
        <v>26</v>
      </c>
      <c r="D56" s="16" t="s">
        <v>19</v>
      </c>
      <c r="E56" s="30">
        <v>1000000</v>
      </c>
      <c r="F56" s="41"/>
      <c r="G56" s="24"/>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27" customHeight="1">
      <c r="A57" s="98"/>
      <c r="B57" s="36"/>
      <c r="C57" s="27"/>
      <c r="D57" s="9" t="s">
        <v>13</v>
      </c>
      <c r="E57" s="30">
        <v>1000000</v>
      </c>
      <c r="F57" s="41"/>
      <c r="G57" s="24"/>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21.75" customHeight="1">
      <c r="A58" s="98"/>
      <c r="B58" s="36"/>
      <c r="C58" s="28"/>
      <c r="D58" s="10" t="s">
        <v>5</v>
      </c>
      <c r="E58" s="30"/>
      <c r="F58" s="41"/>
      <c r="G58" s="24"/>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21.75" customHeight="1">
      <c r="A59" s="98"/>
      <c r="B59" s="36"/>
      <c r="C59" s="28"/>
      <c r="D59" s="10" t="s">
        <v>6</v>
      </c>
      <c r="E59" s="30">
        <v>1000000</v>
      </c>
      <c r="F59" s="41"/>
      <c r="G59" s="24"/>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c r="A60" s="98"/>
      <c r="B60" s="36"/>
      <c r="C60" s="29"/>
      <c r="D60" s="10" t="s">
        <v>7</v>
      </c>
      <c r="E60" s="30"/>
      <c r="F60" s="41"/>
      <c r="G60" s="24"/>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33.75" customHeight="1">
      <c r="A61" s="98"/>
      <c r="B61" s="36" t="s">
        <v>36</v>
      </c>
      <c r="C61" s="15" t="s">
        <v>27</v>
      </c>
      <c r="D61" s="16" t="s">
        <v>19</v>
      </c>
      <c r="E61" s="30">
        <v>5000000</v>
      </c>
      <c r="F61" s="41"/>
      <c r="G61" s="24"/>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30.75" customHeight="1">
      <c r="A62" s="98"/>
      <c r="B62" s="36"/>
      <c r="C62" s="28"/>
      <c r="D62" s="9" t="s">
        <v>13</v>
      </c>
      <c r="E62" s="30">
        <v>5000000</v>
      </c>
      <c r="F62" s="41"/>
      <c r="G62" s="24"/>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6.5" customHeight="1">
      <c r="A63" s="98"/>
      <c r="B63" s="36"/>
      <c r="C63" s="28"/>
      <c r="D63" s="10" t="s">
        <v>5</v>
      </c>
      <c r="E63" s="30"/>
      <c r="F63" s="41"/>
      <c r="G63" s="24"/>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6.5" customHeight="1">
      <c r="A64" s="98"/>
      <c r="B64" s="36"/>
      <c r="C64" s="28"/>
      <c r="D64" s="10" t="s">
        <v>6</v>
      </c>
      <c r="E64" s="30">
        <v>5000000</v>
      </c>
      <c r="F64" s="41"/>
      <c r="G64" s="24"/>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ustomHeight="1">
      <c r="A65" s="98"/>
      <c r="B65" s="36"/>
      <c r="C65" s="29"/>
      <c r="D65" s="10" t="s">
        <v>7</v>
      </c>
      <c r="E65" s="30"/>
      <c r="F65" s="41"/>
      <c r="G65" s="24"/>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33.75" customHeight="1">
      <c r="A66" s="98"/>
      <c r="B66" s="36" t="s">
        <v>35</v>
      </c>
      <c r="C66" s="15" t="s">
        <v>28</v>
      </c>
      <c r="D66" s="16" t="s">
        <v>19</v>
      </c>
      <c r="E66" s="30">
        <v>500000</v>
      </c>
      <c r="F66" s="41"/>
      <c r="G66" s="25"/>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30" customHeight="1">
      <c r="A67" s="98"/>
      <c r="B67" s="36"/>
      <c r="C67" s="42"/>
      <c r="D67" s="9" t="s">
        <v>13</v>
      </c>
      <c r="E67" s="30">
        <v>500000</v>
      </c>
      <c r="F67" s="41"/>
      <c r="G67" s="25"/>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9.5" customHeight="1">
      <c r="A68" s="98"/>
      <c r="B68" s="36"/>
      <c r="C68" s="28"/>
      <c r="D68" s="10" t="s">
        <v>5</v>
      </c>
      <c r="E68" s="30"/>
      <c r="F68" s="41"/>
      <c r="G68" s="25"/>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7.25" customHeight="1">
      <c r="A69" s="98"/>
      <c r="B69" s="36"/>
      <c r="C69" s="28"/>
      <c r="D69" s="10" t="s">
        <v>6</v>
      </c>
      <c r="E69" s="30">
        <v>500000</v>
      </c>
      <c r="F69" s="41"/>
      <c r="G69" s="25"/>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9.5" customHeight="1">
      <c r="A70" s="98"/>
      <c r="B70" s="36"/>
      <c r="C70" s="29"/>
      <c r="D70" s="10" t="s">
        <v>7</v>
      </c>
      <c r="E70" s="30"/>
      <c r="F70" s="41"/>
      <c r="G70" s="25"/>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36" customHeight="1">
      <c r="A71" s="98"/>
      <c r="B71" s="36" t="s">
        <v>34</v>
      </c>
      <c r="C71" s="15" t="s">
        <v>29</v>
      </c>
      <c r="D71" s="16" t="s">
        <v>19</v>
      </c>
      <c r="E71" s="30">
        <v>2000000</v>
      </c>
      <c r="F71" s="41"/>
      <c r="G71" s="25"/>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30.75" customHeight="1">
      <c r="A72" s="98"/>
      <c r="B72" s="36"/>
      <c r="C72" s="42"/>
      <c r="D72" s="9" t="s">
        <v>13</v>
      </c>
      <c r="E72" s="30">
        <v>2000000</v>
      </c>
      <c r="F72" s="41"/>
      <c r="G72" s="25"/>
      <c r="H72" s="1"/>
      <c r="I72" s="1"/>
      <c r="J72" s="1"/>
      <c r="K72" s="40"/>
      <c r="L72" s="40"/>
      <c r="M72" s="40"/>
      <c r="N72" s="40"/>
      <c r="O72" s="40"/>
      <c r="P72" s="1"/>
      <c r="Q72" s="1"/>
      <c r="R72" s="1"/>
      <c r="S72" s="1"/>
      <c r="T72" s="1"/>
      <c r="U72" s="1"/>
      <c r="V72" s="1"/>
      <c r="W72" s="1"/>
      <c r="X72" s="1"/>
      <c r="Y72" s="1"/>
      <c r="Z72" s="1"/>
      <c r="AA72" s="1"/>
      <c r="AB72" s="1"/>
      <c r="AC72" s="1"/>
      <c r="AD72" s="1"/>
      <c r="AE72" s="1"/>
      <c r="AF72" s="1"/>
    </row>
    <row r="73" spans="1:32" ht="19.5" customHeight="1">
      <c r="A73" s="98"/>
      <c r="B73" s="36"/>
      <c r="C73" s="28"/>
      <c r="D73" s="10" t="s">
        <v>5</v>
      </c>
      <c r="E73" s="30"/>
      <c r="F73" s="41"/>
      <c r="G73" s="25"/>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9.5" customHeight="1">
      <c r="A74" s="98"/>
      <c r="B74" s="36"/>
      <c r="C74" s="28"/>
      <c r="D74" s="10" t="s">
        <v>6</v>
      </c>
      <c r="E74" s="30">
        <v>2000000</v>
      </c>
      <c r="F74" s="41"/>
      <c r="G74" s="25"/>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9.5" customHeight="1">
      <c r="A75" s="98"/>
      <c r="B75" s="36"/>
      <c r="C75" s="29"/>
      <c r="D75" s="10" t="s">
        <v>7</v>
      </c>
      <c r="E75" s="30"/>
      <c r="F75" s="41"/>
      <c r="G75" s="25"/>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30" customHeight="1">
      <c r="A76" s="98"/>
      <c r="B76" s="36" t="s">
        <v>33</v>
      </c>
      <c r="C76" s="15" t="s">
        <v>30</v>
      </c>
      <c r="D76" s="16" t="s">
        <v>19</v>
      </c>
      <c r="E76" s="30">
        <v>500000</v>
      </c>
      <c r="F76" s="41"/>
      <c r="G76" s="25"/>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30" customHeight="1">
      <c r="A77" s="98"/>
      <c r="B77" s="36"/>
      <c r="C77" s="42"/>
      <c r="D77" s="9" t="s">
        <v>13</v>
      </c>
      <c r="E77" s="30">
        <v>500000</v>
      </c>
      <c r="F77" s="41"/>
      <c r="G77" s="25"/>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9.5" customHeight="1">
      <c r="A78" s="98"/>
      <c r="B78" s="36"/>
      <c r="C78" s="28"/>
      <c r="D78" s="10" t="s">
        <v>5</v>
      </c>
      <c r="E78" s="30"/>
      <c r="F78" s="41"/>
      <c r="G78" s="25"/>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9.5" customHeight="1">
      <c r="A79" s="98"/>
      <c r="B79" s="36"/>
      <c r="C79" s="28"/>
      <c r="D79" s="10" t="s">
        <v>6</v>
      </c>
      <c r="E79" s="30">
        <v>500000</v>
      </c>
      <c r="F79" s="31"/>
      <c r="G79" s="25"/>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9.5" customHeight="1">
      <c r="A80" s="98"/>
      <c r="B80" s="36"/>
      <c r="C80" s="29"/>
      <c r="D80" s="10" t="s">
        <v>7</v>
      </c>
      <c r="E80" s="30"/>
      <c r="F80" s="31"/>
      <c r="G80" s="26"/>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4.25" customHeight="1">
      <c r="A81" s="99"/>
      <c r="B81" s="36" t="s">
        <v>32</v>
      </c>
      <c r="C81" s="61" t="s">
        <v>31</v>
      </c>
      <c r="D81" s="16" t="s">
        <v>19</v>
      </c>
      <c r="E81" s="30">
        <v>4000000</v>
      </c>
      <c r="F81" s="31"/>
      <c r="G81" s="18"/>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29.25" customHeight="1">
      <c r="A82" s="99"/>
      <c r="B82" s="36"/>
      <c r="C82" s="95"/>
      <c r="D82" s="9" t="s">
        <v>13</v>
      </c>
      <c r="E82" s="30">
        <v>4000000</v>
      </c>
      <c r="F82" s="31"/>
      <c r="G82" s="18"/>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9.5" customHeight="1">
      <c r="A83" s="99"/>
      <c r="B83" s="36"/>
      <c r="C83" s="96"/>
      <c r="D83" s="10" t="s">
        <v>5</v>
      </c>
      <c r="E83" s="30"/>
      <c r="F83" s="31"/>
      <c r="G83" s="18"/>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7.25" customHeight="1">
      <c r="A84" s="99"/>
      <c r="B84" s="36"/>
      <c r="C84" s="96"/>
      <c r="D84" s="10" t="s">
        <v>6</v>
      </c>
      <c r="E84" s="30">
        <v>4000000</v>
      </c>
      <c r="F84" s="31"/>
      <c r="G84" s="18"/>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9.5" customHeight="1">
      <c r="A85" s="99"/>
      <c r="B85" s="36"/>
      <c r="C85" s="97"/>
      <c r="D85" s="10" t="s">
        <v>7</v>
      </c>
      <c r="E85" s="30"/>
      <c r="F85" s="31"/>
      <c r="G85" s="18"/>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9.5" customHeight="1">
      <c r="A86" s="99"/>
      <c r="B86" s="104" t="s">
        <v>40</v>
      </c>
      <c r="C86" s="61" t="s">
        <v>38</v>
      </c>
      <c r="D86" s="16" t="s">
        <v>19</v>
      </c>
      <c r="E86" s="30">
        <v>500000</v>
      </c>
      <c r="F86" s="31"/>
      <c r="G86" s="18"/>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28.5" customHeight="1">
      <c r="A87" s="99"/>
      <c r="B87" s="105"/>
      <c r="C87" s="62"/>
      <c r="D87" s="9" t="s">
        <v>13</v>
      </c>
      <c r="E87" s="30">
        <v>500000</v>
      </c>
      <c r="F87" s="31"/>
      <c r="G87" s="18"/>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9.5" customHeight="1">
      <c r="A88" s="99"/>
      <c r="B88" s="105"/>
      <c r="C88" s="62"/>
      <c r="D88" s="10" t="s">
        <v>5</v>
      </c>
      <c r="E88" s="30"/>
      <c r="F88" s="31"/>
      <c r="G88" s="18"/>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9.5" customHeight="1">
      <c r="A89" s="99"/>
      <c r="B89" s="105"/>
      <c r="C89" s="62"/>
      <c r="D89" s="10" t="s">
        <v>6</v>
      </c>
      <c r="E89" s="30">
        <v>500000</v>
      </c>
      <c r="F89" s="31"/>
      <c r="G89" s="18"/>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9.5" customHeight="1">
      <c r="A90" s="99"/>
      <c r="B90" s="106"/>
      <c r="C90" s="63"/>
      <c r="D90" s="10" t="s">
        <v>7</v>
      </c>
      <c r="E90" s="30"/>
      <c r="F90" s="31"/>
      <c r="G90" s="18"/>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9.5" customHeight="1">
      <c r="A91" s="99"/>
      <c r="B91" s="61" t="s">
        <v>44</v>
      </c>
      <c r="C91" s="101" t="s">
        <v>43</v>
      </c>
      <c r="D91" s="16" t="s">
        <v>19</v>
      </c>
      <c r="E91" s="30">
        <v>1060000</v>
      </c>
      <c r="F91" s="31"/>
      <c r="G91" s="18"/>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27.75" customHeight="1">
      <c r="A92" s="99"/>
      <c r="B92" s="62"/>
      <c r="C92" s="102"/>
      <c r="D92" s="9" t="s">
        <v>13</v>
      </c>
      <c r="E92" s="30">
        <f>E91</f>
        <v>1060000</v>
      </c>
      <c r="F92" s="31"/>
      <c r="G92" s="18"/>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9.5" customHeight="1">
      <c r="A93" s="99"/>
      <c r="B93" s="62"/>
      <c r="C93" s="102"/>
      <c r="D93" s="10" t="s">
        <v>5</v>
      </c>
      <c r="E93" s="30"/>
      <c r="F93" s="31"/>
      <c r="G93" s="18"/>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9.5" customHeight="1">
      <c r="A94" s="99"/>
      <c r="B94" s="62"/>
      <c r="C94" s="102"/>
      <c r="D94" s="10" t="s">
        <v>6</v>
      </c>
      <c r="E94" s="30">
        <f>E91</f>
        <v>1060000</v>
      </c>
      <c r="F94" s="31"/>
      <c r="G94" s="18"/>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8" customHeight="1">
      <c r="A95" s="99"/>
      <c r="B95" s="63"/>
      <c r="C95" s="103"/>
      <c r="D95" s="10" t="s">
        <v>7</v>
      </c>
      <c r="E95" s="30"/>
      <c r="F95" s="31"/>
      <c r="G95" s="18"/>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8" customHeight="1">
      <c r="A96" s="99"/>
      <c r="B96" s="61" t="s">
        <v>45</v>
      </c>
      <c r="C96" s="101" t="s">
        <v>46</v>
      </c>
      <c r="D96" s="16" t="s">
        <v>19</v>
      </c>
      <c r="E96" s="30">
        <v>2700000</v>
      </c>
      <c r="F96" s="31"/>
      <c r="G96" s="18"/>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22.5" customHeight="1">
      <c r="A97" s="99"/>
      <c r="B97" s="62"/>
      <c r="C97" s="102"/>
      <c r="D97" s="9" t="s">
        <v>13</v>
      </c>
      <c r="E97" s="30">
        <v>2700000</v>
      </c>
      <c r="F97" s="31"/>
      <c r="G97" s="18"/>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8" customHeight="1">
      <c r="A98" s="99"/>
      <c r="B98" s="62"/>
      <c r="C98" s="102"/>
      <c r="D98" s="10" t="s">
        <v>5</v>
      </c>
      <c r="E98" s="30"/>
      <c r="F98" s="31"/>
      <c r="G98" s="18"/>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8" customHeight="1">
      <c r="A99" s="99"/>
      <c r="B99" s="62"/>
      <c r="C99" s="102"/>
      <c r="D99" s="10" t="s">
        <v>6</v>
      </c>
      <c r="E99" s="30">
        <v>2700000</v>
      </c>
      <c r="F99" s="31"/>
      <c r="G99" s="18"/>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42" customHeight="1">
      <c r="A100" s="100"/>
      <c r="B100" s="63"/>
      <c r="C100" s="103"/>
      <c r="D100" s="10" t="s">
        <v>7</v>
      </c>
      <c r="E100" s="30"/>
      <c r="F100" s="31"/>
      <c r="G100" s="18"/>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20.25" customHeight="1">
      <c r="A101" s="107"/>
      <c r="B101" s="61" t="s">
        <v>47</v>
      </c>
      <c r="C101" s="101" t="s">
        <v>48</v>
      </c>
      <c r="D101" s="16" t="s">
        <v>19</v>
      </c>
      <c r="E101" s="30">
        <v>1700000</v>
      </c>
      <c r="F101" s="31"/>
      <c r="G101" s="18"/>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21" customHeight="1">
      <c r="A102" s="25"/>
      <c r="B102" s="62"/>
      <c r="C102" s="102"/>
      <c r="D102" s="9" t="s">
        <v>13</v>
      </c>
      <c r="E102" s="30">
        <v>1700000</v>
      </c>
      <c r="F102" s="31"/>
      <c r="G102" s="18"/>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20.25" customHeight="1">
      <c r="A103" s="25"/>
      <c r="B103" s="62"/>
      <c r="C103" s="102"/>
      <c r="D103" s="10" t="s">
        <v>5</v>
      </c>
      <c r="E103" s="30"/>
      <c r="F103" s="31"/>
      <c r="G103" s="18"/>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8.75" customHeight="1">
      <c r="A104" s="25"/>
      <c r="B104" s="62"/>
      <c r="C104" s="102"/>
      <c r="D104" s="10" t="s">
        <v>6</v>
      </c>
      <c r="E104" s="30">
        <v>1700000</v>
      </c>
      <c r="F104" s="31"/>
      <c r="G104" s="18"/>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20.25" customHeight="1">
      <c r="A105" s="26"/>
      <c r="B105" s="63"/>
      <c r="C105" s="103"/>
      <c r="D105" s="10" t="s">
        <v>7</v>
      </c>
      <c r="E105" s="30"/>
      <c r="F105" s="31"/>
      <c r="G105" s="18"/>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44.25" customHeight="1">
      <c r="A106" s="45" t="s">
        <v>16</v>
      </c>
      <c r="B106" s="46"/>
      <c r="C106" s="47"/>
      <c r="D106" s="11" t="s">
        <v>13</v>
      </c>
      <c r="E106" s="66">
        <v>32993165</v>
      </c>
      <c r="F106" s="67"/>
      <c r="G106" s="54"/>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8" customHeight="1">
      <c r="A107" s="48"/>
      <c r="B107" s="49"/>
      <c r="C107" s="50"/>
      <c r="D107" s="12" t="s">
        <v>5</v>
      </c>
      <c r="E107" s="66">
        <f>SUM(E11+E17+E22+E27+E32+E37+E42+E53+E58+E63+E68+E73+E78+E83+E88)</f>
        <v>0</v>
      </c>
      <c r="F107" s="67"/>
      <c r="G107" s="54"/>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8" customHeight="1">
      <c r="A108" s="48"/>
      <c r="B108" s="49"/>
      <c r="C108" s="50"/>
      <c r="D108" s="12" t="s">
        <v>6</v>
      </c>
      <c r="E108" s="66">
        <f>E106</f>
        <v>32993165</v>
      </c>
      <c r="F108" s="67"/>
      <c r="G108" s="54"/>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8" customHeight="1">
      <c r="A109" s="51"/>
      <c r="B109" s="52"/>
      <c r="C109" s="53"/>
      <c r="D109" s="13" t="s">
        <v>7</v>
      </c>
      <c r="E109" s="66">
        <f>SUM(E13+E19+E24+E29+E34+E39+E44+E55+E60+E65+E70+E75+E80+E85+E90)</f>
        <v>0</v>
      </c>
      <c r="F109" s="67"/>
      <c r="G109" s="54"/>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21.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24.75" customHeight="1">
      <c r="A111" s="17"/>
      <c r="B111" s="40" t="s">
        <v>17</v>
      </c>
      <c r="C111" s="40"/>
      <c r="D111" s="40"/>
      <c r="E111" s="40"/>
      <c r="F111" s="40"/>
      <c r="G111" s="14"/>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27" customHeight="1">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 r="A309" s="1"/>
      <c r="B309" s="1"/>
      <c r="C309" s="1"/>
      <c r="D309" s="7"/>
      <c r="E309" s="5"/>
      <c r="F309" s="5"/>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 r="A310" s="1"/>
      <c r="B310" s="1"/>
      <c r="C310" s="1"/>
      <c r="D310" s="7"/>
      <c r="E310" s="5"/>
      <c r="F310" s="5"/>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 r="A311" s="1"/>
      <c r="B311" s="1"/>
      <c r="C311" s="1"/>
      <c r="D311" s="7"/>
      <c r="E311" s="5"/>
      <c r="F311" s="5"/>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 r="A312" s="1"/>
      <c r="B312" s="1"/>
      <c r="C312" s="1"/>
      <c r="D312" s="7"/>
      <c r="E312" s="5"/>
      <c r="F312" s="5"/>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 r="A313" s="1"/>
      <c r="B313" s="1"/>
      <c r="C313" s="1"/>
      <c r="D313" s="7"/>
      <c r="E313" s="5"/>
      <c r="F313" s="5"/>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c r="A314" s="1"/>
      <c r="B314" s="1"/>
      <c r="C314" s="1"/>
      <c r="D314" s="7"/>
      <c r="E314" s="5"/>
      <c r="F314" s="5"/>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c r="A315" s="1"/>
      <c r="B315" s="1"/>
      <c r="C315" s="1"/>
      <c r="D315" s="7"/>
      <c r="E315" s="5"/>
      <c r="F315" s="5"/>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c r="A316" s="1"/>
      <c r="B316" s="1"/>
      <c r="C316" s="1"/>
      <c r="D316" s="7"/>
      <c r="E316" s="5"/>
      <c r="F316" s="5"/>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c r="A317" s="1"/>
      <c r="B317" s="1"/>
      <c r="C317" s="1"/>
      <c r="D317" s="7"/>
      <c r="E317" s="5"/>
      <c r="F317" s="5"/>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c r="A318" s="1"/>
      <c r="B318" s="1"/>
      <c r="C318" s="1"/>
      <c r="D318" s="7"/>
      <c r="E318" s="5"/>
      <c r="F318" s="5"/>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c r="A319" s="1"/>
      <c r="B319" s="1"/>
      <c r="C319" s="1"/>
      <c r="D319" s="7"/>
      <c r="E319" s="5"/>
      <c r="F319" s="5"/>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c r="A320" s="1"/>
      <c r="B320" s="1"/>
      <c r="C320" s="1"/>
      <c r="D320" s="7"/>
      <c r="E320" s="5"/>
      <c r="F320" s="5"/>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c r="A321" s="1"/>
      <c r="B321" s="1"/>
      <c r="C321" s="1"/>
      <c r="D321" s="7"/>
      <c r="E321" s="5"/>
      <c r="F321" s="5"/>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c r="A322" s="1"/>
      <c r="B322" s="1"/>
      <c r="C322" s="1"/>
      <c r="D322" s="7"/>
      <c r="E322" s="5"/>
      <c r="F322" s="5"/>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c r="A323" s="1"/>
      <c r="B323" s="1"/>
      <c r="C323" s="1"/>
      <c r="D323" s="7"/>
      <c r="E323" s="5"/>
      <c r="F323" s="5"/>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c r="A324" s="1"/>
      <c r="B324" s="1"/>
      <c r="C324" s="1"/>
      <c r="D324" s="7"/>
      <c r="E324" s="5"/>
      <c r="F324" s="5"/>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c r="A325" s="1"/>
      <c r="B325" s="1"/>
      <c r="C325" s="1"/>
      <c r="D325" s="7"/>
      <c r="E325" s="5"/>
      <c r="F325" s="5"/>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c r="A326" s="1"/>
      <c r="B326" s="1"/>
      <c r="C326" s="1"/>
      <c r="D326" s="7"/>
      <c r="E326" s="5"/>
      <c r="F326" s="5"/>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c r="A327" s="1"/>
      <c r="B327" s="1"/>
      <c r="C327" s="1"/>
      <c r="D327" s="7"/>
      <c r="E327" s="5"/>
      <c r="F327" s="5"/>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c r="A328" s="1"/>
      <c r="B328" s="1"/>
      <c r="C328" s="1"/>
      <c r="D328" s="7"/>
      <c r="E328" s="5"/>
      <c r="F328" s="5"/>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c r="A329" s="1"/>
      <c r="B329" s="1"/>
      <c r="C329" s="1"/>
      <c r="D329" s="7"/>
      <c r="E329" s="5"/>
      <c r="F329" s="5"/>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c r="A330" s="1"/>
      <c r="B330" s="1"/>
      <c r="C330" s="1"/>
      <c r="D330" s="7"/>
      <c r="E330" s="5"/>
      <c r="F330" s="5"/>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c r="A331" s="1"/>
      <c r="B331" s="1"/>
      <c r="C331" s="1"/>
      <c r="D331" s="7"/>
      <c r="E331" s="5"/>
      <c r="F331" s="5"/>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c r="A332" s="1"/>
      <c r="B332" s="1"/>
      <c r="C332" s="1"/>
      <c r="D332" s="7"/>
      <c r="E332" s="5"/>
      <c r="F332" s="5"/>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c r="A333" s="1"/>
      <c r="B333" s="1"/>
      <c r="C333" s="1"/>
      <c r="D333" s="7"/>
      <c r="E333" s="5"/>
      <c r="F333" s="5"/>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c r="A334" s="1"/>
      <c r="B334" s="1"/>
      <c r="C334" s="1"/>
      <c r="D334" s="7"/>
      <c r="E334" s="5"/>
      <c r="F334" s="5"/>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c r="A335" s="1"/>
      <c r="B335" s="1"/>
      <c r="C335" s="1"/>
      <c r="D335" s="7"/>
      <c r="E335" s="5"/>
      <c r="F335" s="5"/>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c r="A336" s="1"/>
      <c r="B336" s="1"/>
      <c r="C336" s="1"/>
      <c r="D336" s="7"/>
      <c r="E336" s="5"/>
      <c r="F336" s="5"/>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c r="A337" s="1"/>
      <c r="B337" s="1"/>
      <c r="C337" s="1"/>
      <c r="D337" s="7"/>
      <c r="E337" s="5"/>
      <c r="F337" s="5"/>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c r="A338" s="1"/>
      <c r="B338" s="1"/>
      <c r="C338" s="1"/>
      <c r="D338" s="7"/>
      <c r="E338" s="5"/>
      <c r="F338" s="5"/>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c r="A339" s="1"/>
      <c r="B339" s="1"/>
      <c r="C339" s="1"/>
      <c r="D339" s="7"/>
      <c r="E339" s="5"/>
      <c r="F339" s="5"/>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c r="A340" s="1"/>
      <c r="B340" s="1"/>
      <c r="C340" s="1"/>
      <c r="D340" s="7"/>
      <c r="E340" s="5"/>
      <c r="F340" s="5"/>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c r="A341" s="1"/>
      <c r="B341" s="1"/>
      <c r="C341" s="1"/>
      <c r="D341" s="7"/>
      <c r="E341" s="5"/>
      <c r="F341" s="5"/>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c r="A342" s="1"/>
      <c r="B342" s="1"/>
      <c r="C342" s="1"/>
      <c r="D342" s="7"/>
      <c r="E342" s="5"/>
      <c r="F342" s="5"/>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c r="A343" s="1"/>
      <c r="B343" s="1"/>
      <c r="C343" s="1"/>
      <c r="D343" s="7"/>
      <c r="E343" s="5"/>
      <c r="F343" s="5"/>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c r="A344" s="1"/>
      <c r="B344" s="1"/>
      <c r="C344" s="1"/>
      <c r="D344" s="7"/>
      <c r="E344" s="5"/>
      <c r="F344" s="5"/>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c r="A345" s="1"/>
      <c r="B345" s="1"/>
      <c r="C345" s="1"/>
      <c r="D345" s="7"/>
      <c r="E345" s="5"/>
      <c r="F345" s="5"/>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c r="A346" s="1"/>
      <c r="B346" s="1"/>
      <c r="C346" s="1"/>
      <c r="D346" s="7"/>
      <c r="E346" s="5"/>
      <c r="F346" s="5"/>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c r="A347" s="1"/>
      <c r="B347" s="1"/>
      <c r="C347" s="1"/>
      <c r="D347" s="7"/>
      <c r="E347" s="5"/>
      <c r="F347" s="5"/>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c r="A348" s="1"/>
      <c r="B348" s="1"/>
      <c r="C348" s="1"/>
      <c r="D348" s="7"/>
      <c r="E348" s="5"/>
      <c r="F348" s="5"/>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c r="A349" s="1"/>
      <c r="B349" s="1"/>
      <c r="C349" s="1"/>
      <c r="D349" s="7"/>
      <c r="E349" s="5"/>
      <c r="F349" s="5"/>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c r="A350" s="1"/>
      <c r="B350" s="1"/>
      <c r="C350" s="1"/>
      <c r="D350" s="7"/>
      <c r="E350" s="5"/>
      <c r="F350" s="5"/>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c r="A351" s="1"/>
      <c r="B351" s="1"/>
      <c r="C351" s="1"/>
      <c r="D351" s="7"/>
      <c r="E351" s="5"/>
      <c r="F351" s="5"/>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c r="A352" s="1"/>
      <c r="B352" s="1"/>
      <c r="C352" s="1"/>
      <c r="D352" s="7"/>
      <c r="E352" s="5"/>
      <c r="F352" s="5"/>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c r="A353" s="1"/>
      <c r="B353" s="1"/>
      <c r="C353" s="1"/>
      <c r="D353" s="7"/>
      <c r="E353" s="5"/>
      <c r="F353" s="5"/>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c r="A354" s="1"/>
      <c r="B354" s="1"/>
      <c r="C354" s="1"/>
      <c r="D354" s="7"/>
      <c r="E354" s="5"/>
      <c r="F354" s="5"/>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c r="A355" s="1"/>
      <c r="B355" s="1"/>
      <c r="C355" s="1"/>
      <c r="D355" s="7"/>
      <c r="E355" s="5"/>
      <c r="F355" s="5"/>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c r="A356" s="1"/>
      <c r="B356" s="1"/>
      <c r="C356" s="1"/>
      <c r="D356" s="7"/>
      <c r="E356" s="5"/>
      <c r="F356" s="5"/>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c r="A357" s="1"/>
      <c r="B357" s="1"/>
      <c r="C357" s="1"/>
      <c r="D357" s="7"/>
      <c r="E357" s="5"/>
      <c r="F357" s="5"/>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c r="A358" s="1"/>
      <c r="B358" s="1"/>
      <c r="C358" s="1"/>
      <c r="D358" s="7"/>
      <c r="E358" s="5"/>
      <c r="F358" s="5"/>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c r="A359" s="1"/>
      <c r="B359" s="1"/>
      <c r="C359" s="1"/>
      <c r="D359" s="7"/>
      <c r="E359" s="5"/>
      <c r="F359" s="5"/>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c r="A360" s="1"/>
      <c r="B360" s="1"/>
      <c r="C360" s="1"/>
      <c r="D360" s="7"/>
      <c r="E360" s="5"/>
      <c r="F360" s="5"/>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c r="A361" s="1"/>
      <c r="B361" s="1"/>
      <c r="C361" s="1"/>
      <c r="D361" s="7"/>
      <c r="E361" s="5"/>
      <c r="F361" s="5"/>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c r="A362" s="1"/>
      <c r="B362" s="1"/>
      <c r="C362" s="1"/>
      <c r="D362" s="7"/>
      <c r="E362" s="5"/>
      <c r="F362" s="5"/>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c r="A363" s="1"/>
      <c r="B363" s="1"/>
      <c r="C363" s="1"/>
      <c r="D363" s="7"/>
      <c r="E363" s="5"/>
      <c r="F363" s="5"/>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c r="A364" s="1"/>
      <c r="B364" s="1"/>
      <c r="C364" s="1"/>
      <c r="D364" s="7"/>
      <c r="E364" s="5"/>
      <c r="F364" s="5"/>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c r="A365" s="1"/>
      <c r="B365" s="1"/>
      <c r="C365" s="1"/>
      <c r="D365" s="7"/>
      <c r="E365" s="5"/>
      <c r="F365" s="5"/>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15.75">
      <c r="A366" s="1"/>
      <c r="B366" s="1"/>
      <c r="C366" s="1"/>
      <c r="D366" s="7"/>
      <c r="E366" s="5"/>
      <c r="F366" s="5"/>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15.75">
      <c r="A367" s="1"/>
      <c r="B367" s="1"/>
      <c r="C367" s="1"/>
      <c r="D367" s="7"/>
      <c r="E367" s="5"/>
      <c r="F367" s="5"/>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15.75">
      <c r="A368" s="1"/>
      <c r="B368" s="1"/>
      <c r="C368" s="1"/>
      <c r="D368" s="7"/>
      <c r="E368" s="5"/>
      <c r="F368" s="5"/>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15.75">
      <c r="A369" s="1"/>
      <c r="B369" s="1"/>
      <c r="C369" s="1"/>
      <c r="D369" s="7"/>
      <c r="E369" s="5"/>
      <c r="F369" s="5"/>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15.75">
      <c r="A370" s="1"/>
      <c r="B370" s="1"/>
      <c r="C370" s="1"/>
      <c r="D370" s="7"/>
      <c r="E370" s="5"/>
      <c r="F370" s="5"/>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15.75">
      <c r="A371" s="1"/>
      <c r="B371" s="1"/>
      <c r="C371" s="1"/>
      <c r="D371" s="7"/>
      <c r="E371" s="5"/>
      <c r="F371" s="5"/>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15.75">
      <c r="A372" s="1"/>
      <c r="B372" s="1"/>
      <c r="C372" s="1"/>
      <c r="D372" s="7"/>
      <c r="E372" s="5"/>
      <c r="F372" s="5"/>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15.75">
      <c r="A373" s="1"/>
      <c r="B373" s="1"/>
      <c r="C373" s="1"/>
      <c r="D373" s="7"/>
      <c r="E373" s="5"/>
      <c r="F373" s="5"/>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15.75">
      <c r="A374" s="1"/>
      <c r="B374" s="1"/>
      <c r="C374" s="1"/>
      <c r="D374" s="7"/>
      <c r="E374" s="5"/>
      <c r="F374" s="5"/>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15.75">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row>
  </sheetData>
  <mergeCells count="158">
    <mergeCell ref="E85:F85"/>
    <mergeCell ref="E64:F64"/>
    <mergeCell ref="E65:F65"/>
    <mergeCell ref="E57:F57"/>
    <mergeCell ref="B101:B105"/>
    <mergeCell ref="C101:C105"/>
    <mergeCell ref="A101:A105"/>
    <mergeCell ref="E101:F101"/>
    <mergeCell ref="E102:F102"/>
    <mergeCell ref="E103:F103"/>
    <mergeCell ref="E104:F104"/>
    <mergeCell ref="E105:F105"/>
    <mergeCell ref="B91:B95"/>
    <mergeCell ref="C91:C95"/>
    <mergeCell ref="E91:F91"/>
    <mergeCell ref="E92:F92"/>
    <mergeCell ref="E93:F93"/>
    <mergeCell ref="E94:F94"/>
    <mergeCell ref="E95:F95"/>
    <mergeCell ref="B50:B55"/>
    <mergeCell ref="E40:F40"/>
    <mergeCell ref="E41:F41"/>
    <mergeCell ref="E42:F42"/>
    <mergeCell ref="C81:C85"/>
    <mergeCell ref="A50:A100"/>
    <mergeCell ref="B96:B100"/>
    <mergeCell ref="C96:C100"/>
    <mergeCell ref="E96:F96"/>
    <mergeCell ref="E97:F97"/>
    <mergeCell ref="E98:F98"/>
    <mergeCell ref="E99:F99"/>
    <mergeCell ref="E100:F100"/>
    <mergeCell ref="B86:B90"/>
    <mergeCell ref="C86:C90"/>
    <mergeCell ref="E86:F86"/>
    <mergeCell ref="E87:F87"/>
    <mergeCell ref="E88:F88"/>
    <mergeCell ref="E89:F89"/>
    <mergeCell ref="E90:F90"/>
    <mergeCell ref="E81:F81"/>
    <mergeCell ref="E82:F82"/>
    <mergeCell ref="E83:F83"/>
    <mergeCell ref="E84:F84"/>
    <mergeCell ref="D2:G2"/>
    <mergeCell ref="E6:F7"/>
    <mergeCell ref="C16:C19"/>
    <mergeCell ref="C14:C15"/>
    <mergeCell ref="C8:C9"/>
    <mergeCell ref="D8:D9"/>
    <mergeCell ref="C21:C24"/>
    <mergeCell ref="E10:F10"/>
    <mergeCell ref="E11:F11"/>
    <mergeCell ref="E12:F12"/>
    <mergeCell ref="E24:F24"/>
    <mergeCell ref="E20:F20"/>
    <mergeCell ref="G6:G7"/>
    <mergeCell ref="G20:G34"/>
    <mergeCell ref="E8:F9"/>
    <mergeCell ref="C26:C29"/>
    <mergeCell ref="C6:C7"/>
    <mergeCell ref="E32:F32"/>
    <mergeCell ref="E33:F33"/>
    <mergeCell ref="E19:F19"/>
    <mergeCell ref="G14:G19"/>
    <mergeCell ref="B111:F111"/>
    <mergeCell ref="D6:D7"/>
    <mergeCell ref="B4:F4"/>
    <mergeCell ref="E52:F52"/>
    <mergeCell ref="E60:F60"/>
    <mergeCell ref="E61:F61"/>
    <mergeCell ref="E62:F62"/>
    <mergeCell ref="E63:F63"/>
    <mergeCell ref="C31:C34"/>
    <mergeCell ref="E25:F25"/>
    <mergeCell ref="E26:F26"/>
    <mergeCell ref="E27:F27"/>
    <mergeCell ref="E28:F28"/>
    <mergeCell ref="E29:F29"/>
    <mergeCell ref="E108:F108"/>
    <mergeCell ref="E109:F109"/>
    <mergeCell ref="E14:F15"/>
    <mergeCell ref="E50:F51"/>
    <mergeCell ref="E13:F13"/>
    <mergeCell ref="E58:F58"/>
    <mergeCell ref="E59:F59"/>
    <mergeCell ref="E56:F56"/>
    <mergeCell ref="E17:F17"/>
    <mergeCell ref="E18:F18"/>
    <mergeCell ref="B56:B60"/>
    <mergeCell ref="A106:C109"/>
    <mergeCell ref="G106:G109"/>
    <mergeCell ref="D14:D15"/>
    <mergeCell ref="A6:A7"/>
    <mergeCell ref="B8:B13"/>
    <mergeCell ref="C10:C13"/>
    <mergeCell ref="G8:G13"/>
    <mergeCell ref="B14:B19"/>
    <mergeCell ref="C50:C51"/>
    <mergeCell ref="C52:C55"/>
    <mergeCell ref="D50:D51"/>
    <mergeCell ref="E69:F69"/>
    <mergeCell ref="E78:F78"/>
    <mergeCell ref="E22:F22"/>
    <mergeCell ref="E23:F23"/>
    <mergeCell ref="E106:F106"/>
    <mergeCell ref="E107:F107"/>
    <mergeCell ref="E71:F71"/>
    <mergeCell ref="E31:F31"/>
    <mergeCell ref="E53:F53"/>
    <mergeCell ref="E34:F34"/>
    <mergeCell ref="B81:B85"/>
    <mergeCell ref="B6:B7"/>
    <mergeCell ref="A8:A44"/>
    <mergeCell ref="C41:C44"/>
    <mergeCell ref="K72:O72"/>
    <mergeCell ref="E70:F70"/>
    <mergeCell ref="B61:B65"/>
    <mergeCell ref="C62:C65"/>
    <mergeCell ref="C72:C75"/>
    <mergeCell ref="C77:C80"/>
    <mergeCell ref="B71:B75"/>
    <mergeCell ref="B76:B80"/>
    <mergeCell ref="C67:C70"/>
    <mergeCell ref="E72:F72"/>
    <mergeCell ref="E73:F73"/>
    <mergeCell ref="E74:F74"/>
    <mergeCell ref="E75:F75"/>
    <mergeCell ref="E76:F76"/>
    <mergeCell ref="E77:F77"/>
    <mergeCell ref="B66:B70"/>
    <mergeCell ref="E66:F66"/>
    <mergeCell ref="E67:F67"/>
    <mergeCell ref="E68:F68"/>
    <mergeCell ref="E16:F16"/>
    <mergeCell ref="G50:G80"/>
    <mergeCell ref="C57:C60"/>
    <mergeCell ref="E79:F79"/>
    <mergeCell ref="E80:F80"/>
    <mergeCell ref="A45:A49"/>
    <mergeCell ref="B20:B49"/>
    <mergeCell ref="C46:C49"/>
    <mergeCell ref="E45:F45"/>
    <mergeCell ref="E46:F46"/>
    <mergeCell ref="E47:F47"/>
    <mergeCell ref="E48:F48"/>
    <mergeCell ref="E49:F49"/>
    <mergeCell ref="E30:F30"/>
    <mergeCell ref="E21:F21"/>
    <mergeCell ref="E54:F54"/>
    <mergeCell ref="E55:F55"/>
    <mergeCell ref="C36:C39"/>
    <mergeCell ref="E35:F35"/>
    <mergeCell ref="E36:F36"/>
    <mergeCell ref="E37:F37"/>
    <mergeCell ref="E38:F38"/>
    <mergeCell ref="E39:F39"/>
    <mergeCell ref="E43:F43"/>
    <mergeCell ref="E44:F44"/>
  </mergeCells>
  <pageMargins left="0.19685039370078741" right="0.19685039370078741" top="1.1811023622047245" bottom="0.39370078740157483" header="0" footer="0"/>
  <pageSetup paperSize="9" scale="75"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2025-08-19T13:24:59Z</cp:lastPrinted>
  <dcterms:created xsi:type="dcterms:W3CDTF">2022-10-06T06:51:51Z</dcterms:created>
  <dcterms:modified xsi:type="dcterms:W3CDTF">2025-09-02T10:18:48Z</dcterms:modified>
</cp:coreProperties>
</file>